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60" activeTab="0"/>
  </bookViews>
  <sheets>
    <sheet name="公开表1（修改）" sheetId="1" r:id="rId1"/>
    <sheet name="公开表2（修改）" sheetId="2" r:id="rId2"/>
    <sheet name="公开表3（修改）" sheetId="3" r:id="rId3"/>
    <sheet name="公开表4（修改）" sheetId="4" r:id="rId4"/>
    <sheet name="公开表5（修改）" sheetId="5" r:id="rId5"/>
    <sheet name="公开表6" sheetId="6" r:id="rId6"/>
    <sheet name="公开表7（修改）" sheetId="7" r:id="rId7"/>
    <sheet name="公开表8（修改）" sheetId="8" r:id="rId8"/>
    <sheet name="公开表9（修改）" sheetId="9" r:id="rId9"/>
    <sheet name="公开表10" sheetId="10" r:id="rId10"/>
    <sheet name="公开表11（1）" sheetId="11" r:id="rId11"/>
    <sheet name="公开表11（2）" sheetId="12" r:id="rId12"/>
    <sheet name="公开表11（3）" sheetId="13" r:id="rId13"/>
    <sheet name="公开表11（4）" sheetId="14" r:id="rId14"/>
    <sheet name="公开表11（5）" sheetId="15" r:id="rId15"/>
    <sheet name="公开表11（6）" sheetId="16" r:id="rId16"/>
    <sheet name="公开表11（7）" sheetId="17" r:id="rId17"/>
    <sheet name="公开表11（8）" sheetId="18" r:id="rId18"/>
  </sheets>
  <definedNames/>
  <calcPr fullCalcOnLoad="1"/>
</workbook>
</file>

<file path=xl/sharedStrings.xml><?xml version="1.0" encoding="utf-8"?>
<sst xmlns="http://schemas.openxmlformats.org/spreadsheetml/2006/main" count="717" uniqueCount="506">
  <si>
    <t>公开表1</t>
  </si>
  <si>
    <t>2018年度收支预算总表</t>
  </si>
  <si>
    <t>单位：万元</t>
  </si>
  <si>
    <t>收    入</t>
  </si>
  <si>
    <t>支    出</t>
  </si>
  <si>
    <t>收入项目类别</t>
  </si>
  <si>
    <t>预算数</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</si>
  <si>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</si>
  <si>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</si>
  <si>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</si>
  <si>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</si>
  <si>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</si>
  <si>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</si>
  <si>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</si>
  <si>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</si>
  <si>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</si>
  <si>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</si>
  <si>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</si>
  <si>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收入合计</t>
  </si>
  <si>
    <t>支出合计</t>
  </si>
  <si>
    <t>公开表2</t>
  </si>
  <si>
    <t>2018年度收入预算总表</t>
  </si>
  <si>
    <t>单位编码</t>
  </si>
  <si>
    <t>单位名称</t>
  </si>
  <si>
    <t>资金来源</t>
  </si>
  <si>
    <t>总计</t>
  </si>
  <si>
    <t>一般公共预算拨款</t>
  </si>
  <si>
    <t>基金预算拨款</t>
  </si>
  <si>
    <t>财政专户拨款</t>
  </si>
  <si>
    <t>单位结余结转资金</t>
  </si>
  <si>
    <t>单位其它收入</t>
  </si>
  <si>
    <t>**</t>
  </si>
  <si>
    <t>001201001</t>
  </si>
  <si>
    <t>永安市公安局本级</t>
  </si>
  <si>
    <t>公开表3</t>
  </si>
  <si>
    <t>2018年度支出预算总表</t>
  </si>
  <si>
    <t>科目编码</t>
  </si>
  <si>
    <t>科目名称</t>
  </si>
  <si>
    <t>合计</t>
  </si>
  <si>
    <t>人员支出</t>
  </si>
  <si>
    <t>对个人和家庭的补助支出</t>
  </si>
  <si>
    <t>公用支出</t>
  </si>
  <si>
    <t>项目支出</t>
  </si>
  <si>
    <t>2040201</t>
  </si>
  <si>
    <t>行政运行（公安）</t>
  </si>
  <si>
    <t xml:space="preserve"> </t>
  </si>
  <si>
    <t>备注：1.本表公开到功能分类科目的项级科目。2.各部门在依法公开部门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</si>
  <si>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公开表4</t>
  </si>
  <si>
    <t>2018年度财政拨款收支预算总表</t>
  </si>
  <si>
    <t xml:space="preserve">    人员支出</t>
  </si>
  <si>
    <t xml:space="preserve">    对个人和家庭补助支出</t>
  </si>
  <si>
    <t xml:space="preserve">    公用支出</t>
  </si>
  <si>
    <t>公开表5</t>
  </si>
  <si>
    <t>2018年度一般公共预算拨款支出预算表</t>
  </si>
  <si>
    <t>其中：</t>
  </si>
  <si>
    <t>基本支出</t>
  </si>
  <si>
    <t>204</t>
  </si>
  <si>
    <t>公共安全支出</t>
  </si>
  <si>
    <t xml:space="preserve">  20402</t>
  </si>
  <si>
    <t xml:space="preserve">  公安</t>
  </si>
  <si>
    <t xml:space="preserve">    2040201</t>
  </si>
  <si>
    <t xml:space="preserve">    行政运行（公安）</t>
  </si>
  <si>
    <t xml:space="preserve">    2040204</t>
  </si>
  <si>
    <t xml:space="preserve">    治安管理</t>
  </si>
  <si>
    <t xml:space="preserve">    2040206</t>
  </si>
  <si>
    <t xml:space="preserve">    刑事侦查</t>
  </si>
  <si>
    <t xml:space="preserve">    2040211</t>
  </si>
  <si>
    <t xml:space="preserve">    禁毒管理</t>
  </si>
  <si>
    <t xml:space="preserve">    2040212</t>
  </si>
  <si>
    <t xml:space="preserve">    道路交通管理</t>
  </si>
  <si>
    <t xml:space="preserve">    2040213</t>
  </si>
  <si>
    <t xml:space="preserve">    网络侦控管理</t>
  </si>
  <si>
    <t xml:space="preserve">    2040216</t>
  </si>
  <si>
    <t xml:space="preserve">    网络运行及维护（公安）</t>
  </si>
  <si>
    <t xml:space="preserve">    2040217</t>
  </si>
  <si>
    <t xml:space="preserve">    拘押收教场所管理</t>
  </si>
  <si>
    <t xml:space="preserve">    2040299</t>
  </si>
  <si>
    <t xml:space="preserve">    其他公安支出</t>
  </si>
  <si>
    <t>208</t>
  </si>
  <si>
    <t>社会保障和就业支出</t>
  </si>
  <si>
    <t xml:space="preserve">  20805</t>
  </si>
  <si>
    <t xml:space="preserve">  行政事业单位离退休</t>
  </si>
  <si>
    <t xml:space="preserve">    2080504</t>
  </si>
  <si>
    <t xml:space="preserve">    未归口管理的行政单位离退休</t>
  </si>
  <si>
    <t xml:space="preserve">    2080505</t>
  </si>
  <si>
    <t xml:space="preserve">    机关事业单位基本养老保险缴费支出</t>
  </si>
  <si>
    <t xml:space="preserve">  20808</t>
  </si>
  <si>
    <t xml:space="preserve">  抚恤</t>
  </si>
  <si>
    <t xml:space="preserve">    2080801</t>
  </si>
  <si>
    <t xml:space="preserve">    死亡抚恤</t>
  </si>
  <si>
    <t xml:space="preserve">  20899</t>
  </si>
  <si>
    <t xml:space="preserve">  其他社会保障和就业支出</t>
  </si>
  <si>
    <t xml:space="preserve">    2089901</t>
  </si>
  <si>
    <t xml:space="preserve">    其他社会保障和就业支出</t>
  </si>
  <si>
    <t>210</t>
  </si>
  <si>
    <t>医疗卫生与计划生育支出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</si>
  <si>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</si>
  <si>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</si>
  <si>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</si>
  <si>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</si>
  <si>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</si>
  <si>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</si>
  <si>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</si>
  <si>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</si>
  <si>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</si>
  <si>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</si>
  <si>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备注：1.本表公开到政府支出功能分类项级科目。</t>
  </si>
  <si>
    <t>公开表6</t>
  </si>
  <si>
    <t>2018年度政府性基金拨款支出预算表</t>
  </si>
  <si>
    <t xml:space="preserve">      2.没有数据的单位应当列出空表并说明。</t>
  </si>
  <si>
    <t>公开表7</t>
  </si>
  <si>
    <t>2018年度一般公共预算支出经济分类情况表</t>
  </si>
  <si>
    <t>合         计</t>
  </si>
  <si>
    <t/>
  </si>
  <si>
    <t>301</t>
  </si>
  <si>
    <t>工资福利支出</t>
  </si>
  <si>
    <t>302</t>
  </si>
  <si>
    <t>商品和服务支出</t>
  </si>
  <si>
    <t>303</t>
  </si>
  <si>
    <t>对个人和家庭的补助</t>
  </si>
  <si>
    <t>307</t>
  </si>
  <si>
    <t>债务利息及费用支出</t>
  </si>
  <si>
    <t>309</t>
  </si>
  <si>
    <t>资本性支出（基本建设）</t>
  </si>
  <si>
    <t>310</t>
  </si>
  <si>
    <t>资本性支出</t>
  </si>
  <si>
    <t>311</t>
  </si>
  <si>
    <t>对企业补助（基本建设）</t>
  </si>
  <si>
    <t>312</t>
  </si>
  <si>
    <t>对企业补助</t>
  </si>
  <si>
    <t>313</t>
  </si>
  <si>
    <t>对社会保障基金补助</t>
  </si>
  <si>
    <t>399</t>
  </si>
  <si>
    <t>其他支出</t>
  </si>
  <si>
    <t>公开表8</t>
  </si>
  <si>
    <t>2018年度一般公共预算基本支出经济分类情况表</t>
  </si>
  <si>
    <t>科目
编码</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</si>
  <si>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</si>
  <si>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</si>
  <si>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</si>
  <si>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</si>
  <si>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</si>
  <si>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</si>
  <si>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</si>
  <si>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</si>
  <si>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</si>
  <si>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</si>
  <si>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</si>
  <si>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</si>
  <si>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</si>
  <si>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</si>
  <si>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</si>
  <si>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</si>
  <si>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</si>
  <si>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</si>
  <si>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</si>
  <si>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</si>
  <si>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</si>
  <si>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</si>
  <si>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</si>
  <si>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</si>
  <si>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</si>
  <si>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</si>
  <si>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</si>
  <si>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</si>
  <si>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</si>
  <si>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</si>
  <si>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</si>
  <si>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</si>
  <si>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</si>
  <si>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</si>
  <si>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</si>
  <si>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</si>
  <si>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</si>
  <si>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</si>
  <si>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</si>
  <si>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</si>
  <si>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</si>
  <si>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</si>
  <si>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</si>
  <si>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</si>
  <si>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</si>
  <si>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</si>
  <si>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</si>
  <si>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</si>
  <si>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</si>
  <si>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</si>
  <si>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</si>
  <si>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</si>
  <si>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</si>
  <si>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</si>
  <si>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</si>
  <si>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</si>
  <si>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</si>
  <si>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</si>
  <si>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</si>
  <si>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</si>
  <si>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</si>
  <si>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</si>
  <si>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</si>
  <si>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</si>
  <si>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</si>
  <si>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</si>
  <si>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</si>
  <si>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</si>
  <si>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</si>
  <si>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</si>
  <si>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</si>
  <si>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</si>
  <si>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</si>
  <si>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</si>
  <si>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</si>
  <si>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</si>
  <si>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</si>
  <si>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</si>
  <si>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</si>
  <si>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</si>
  <si>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</si>
  <si>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</si>
  <si>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</si>
  <si>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</si>
  <si>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</si>
  <si>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</si>
  <si>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</si>
  <si>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</si>
  <si>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</si>
  <si>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</si>
  <si>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</si>
  <si>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</si>
  <si>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</si>
  <si>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</si>
  <si>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</si>
  <si>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</si>
  <si>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</si>
  <si>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</si>
  <si>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</si>
  <si>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</si>
  <si>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</si>
  <si>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</si>
  <si>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30701</t>
  </si>
  <si>
    <t>国内债务付息</t>
  </si>
  <si>
    <t>30702</t>
  </si>
  <si>
    <t>国外债务付息</t>
  </si>
  <si>
    <t>30703</t>
  </si>
  <si>
    <t>国内债务发行费用</t>
  </si>
  <si>
    <t>30704</t>
  </si>
  <si>
    <t>国外债务发行费用</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</si>
  <si>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</si>
  <si>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</si>
  <si>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</si>
  <si>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</si>
  <si>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</si>
  <si>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</si>
  <si>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</si>
  <si>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</si>
  <si>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</si>
  <si>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</si>
  <si>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</si>
  <si>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</si>
  <si>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</si>
  <si>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</si>
  <si>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</si>
  <si>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</si>
  <si>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</si>
  <si>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</si>
  <si>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</si>
  <si>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</si>
  <si>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</si>
  <si>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</si>
  <si>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</si>
  <si>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</si>
  <si>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</si>
  <si>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31002</t>
  </si>
  <si>
    <t>31003</t>
  </si>
  <si>
    <t xml:space="preserve">                                                                                                     </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</si>
  <si>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</si>
  <si>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</si>
  <si>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</si>
  <si>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</si>
  <si>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</si>
  <si>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</si>
  <si>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</si>
  <si>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</si>
  <si>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</si>
  <si>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</si>
  <si>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</si>
  <si>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</si>
  <si>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</si>
  <si>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</si>
  <si>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</si>
  <si>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</si>
  <si>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</si>
  <si>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</si>
  <si>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31101</t>
  </si>
  <si>
    <t>资本金注入</t>
  </si>
  <si>
    <t>31199</t>
  </si>
  <si>
    <t>其他对企业补助</t>
  </si>
  <si>
    <t>31201</t>
  </si>
  <si>
    <t>31203</t>
  </si>
  <si>
    <t>政府投资基金股权投资</t>
  </si>
  <si>
    <t>31204</t>
  </si>
  <si>
    <t>费用补贴</t>
  </si>
  <si>
    <t>31205</t>
  </si>
  <si>
    <t>利息补贴</t>
  </si>
  <si>
    <t>31299</t>
  </si>
  <si>
    <t>31302</t>
  </si>
  <si>
    <t>对社会保险基金补助</t>
  </si>
  <si>
    <t>31303</t>
  </si>
  <si>
    <t>补充全国社会保障基金</t>
  </si>
  <si>
    <t>39906</t>
  </si>
  <si>
    <t>赠与</t>
  </si>
  <si>
    <t>39907</t>
  </si>
  <si>
    <t>国家赔偿费用支出</t>
  </si>
  <si>
    <t>39908</t>
  </si>
  <si>
    <t>对民间非营利组织和群众性自治组织补贴</t>
  </si>
  <si>
    <t>39999</t>
  </si>
  <si>
    <t>公开表9</t>
  </si>
  <si>
    <t>2018年度一般公共预算“三公”经费支出预算表</t>
  </si>
  <si>
    <t>项目</t>
  </si>
  <si>
    <t>1、因公出国（境）费用</t>
  </si>
  <si>
    <t>2、公务接待费</t>
  </si>
  <si>
    <t>3、公务用车购置及运行费</t>
  </si>
  <si>
    <t>其中：（1）公务用车运行费</t>
  </si>
  <si>
    <t xml:space="preserve">      （2）公务用车购置费</t>
  </si>
  <si>
    <t>备注：本表不能留空，没有金额必须标零或写无，并备注说明“本单位无一般公共预算安排的三公经费支出”。</t>
  </si>
  <si>
    <t>公开表10</t>
  </si>
  <si>
    <t>2018年度部门业务费绩效目标表</t>
  </si>
  <si>
    <t>总体目标</t>
  </si>
  <si>
    <t>市禁毒委专项工作经费主要用于市禁毒委日常工作的开展，设备购置和业务宣传费用等。拘留所拘留人员公杂费主要用于购置拘留人员用日常生活卫生用品、衣裤、被褥等费用，此外还包括拘留人员医疗费用，用于其看病、住院医疗费、药费、体检费，以及拘留所医务室购置的药品和一次性消耗（低值易耗品）医疗器械等。拘留人员伙食费用于拘留人员食堂购置粮食、蔬菜、食油、肉、蛋、鱼、豆制品和调味品等支出。社区戒毒康复集中管理站业务费主要用于支付工作站工作人员工资、办公用品、相关设施等。</t>
  </si>
  <si>
    <t xml:space="preserve">绩效目标  </t>
  </si>
  <si>
    <t>指标</t>
  </si>
  <si>
    <t>绩效内容</t>
  </si>
  <si>
    <t>全年绩效目标值</t>
  </si>
  <si>
    <t xml:space="preserve">投入 </t>
  </si>
  <si>
    <t>成本目标</t>
  </si>
  <si>
    <t>禁毒委专项工作经费15万元</t>
  </si>
  <si>
    <t>拘留所拘留人员伙食公杂费32万</t>
  </si>
  <si>
    <t>社区戒毒康复集中管理站费用15万元</t>
  </si>
  <si>
    <t>产出</t>
  </si>
  <si>
    <t>数量目标</t>
  </si>
  <si>
    <t>全年开展禁毒宣传4次</t>
  </si>
  <si>
    <t>质量目标</t>
  </si>
  <si>
    <t>社区戒毒社区康复执行率90%</t>
  </si>
  <si>
    <t>被拘留人伙食公杂费320元/人</t>
  </si>
  <si>
    <t>效益</t>
  </si>
  <si>
    <t>社会效益目标</t>
  </si>
  <si>
    <t>营造打击毒品的高压态势，提升人民群众对禁毒工作的知晓率、参与率和满意率，有效遏制毒品问题发展蔓延，减少毒品危害，维护社会治安环境</t>
  </si>
  <si>
    <t>改善拘留人员的拘留环境，提高拘留人员的生活医疗水平</t>
  </si>
  <si>
    <t>可持续影响目标</t>
  </si>
  <si>
    <t>开展形式多样的宣传活动加强毒品危害宣传，将禁毒宣传教育与群众文化体育活动相结合，积极传播禁毒正能量信息。同时组织禁毒志愿者积极参加吸毒人员帮教救助等活动，切实提升和巩固禁毒整治成效。</t>
  </si>
  <si>
    <t>备注：按部门预算批复的绩效目标表填写本表中的相应内容（按规定不宜公开部分除外）。</t>
  </si>
  <si>
    <t>公开表11</t>
  </si>
  <si>
    <t>2018年度专项资金绩效目标表</t>
  </si>
  <si>
    <t>立项项目名称</t>
  </si>
  <si>
    <t>技防维护费</t>
  </si>
  <si>
    <t>概况</t>
  </si>
  <si>
    <t>要保证技防设备的维保连续性</t>
  </si>
  <si>
    <t>在规定的时间内签订续保合同</t>
  </si>
  <si>
    <t>技防维护</t>
  </si>
  <si>
    <t>≤231万</t>
  </si>
  <si>
    <t>需要维保的技防设备</t>
  </si>
  <si>
    <t>签订所有应该维保的技防设备维保合同</t>
  </si>
  <si>
    <t>各项技防设备能正常稳定运行</t>
  </si>
  <si>
    <t>各项技防设备都能正常运行</t>
  </si>
  <si>
    <t>相关维保单位要能在规定时间内修复设备故障</t>
  </si>
  <si>
    <t>各运维单位要确保在技防设备出现故障时，能及时响应故障问题，并进行修复</t>
  </si>
  <si>
    <t>在侦查破案中的作用</t>
  </si>
  <si>
    <t>根据案件或事件现场摄录图像信息，辨别行为责任人、搜寻行为责任人或交通工具的来踪和去向</t>
  </si>
  <si>
    <t>服务群众的方面</t>
  </si>
  <si>
    <t>今年争取在处理建议交通事故、解决民事纠纷和找寻走失老人儿童方面再接再厉</t>
  </si>
  <si>
    <t>还原事实的方面的作用</t>
  </si>
  <si>
    <t>通过监控实时记录发生的事件，作为证明事实的铁证</t>
  </si>
  <si>
    <t>公安民警英烈基金</t>
  </si>
  <si>
    <t>定向基金申请受理和审批时限</t>
  </si>
  <si>
    <t>收到申请材料后20个工作日内完成审批</t>
  </si>
  <si>
    <t>定向基金经费支出</t>
  </si>
  <si>
    <t>&gt;=10万元</t>
  </si>
  <si>
    <t>接受帮扶民警、文职人数（人）</t>
  </si>
  <si>
    <t xml:space="preserve"> &gt;=18人</t>
  </si>
  <si>
    <t>定向基金发放及时率</t>
  </si>
  <si>
    <t>按规定100%及时发放</t>
  </si>
  <si>
    <t>最大限度扶持和救助特困、伤残、牺牲的民警、文职人员及其家属</t>
  </si>
  <si>
    <t>推动公安优抚工作的开展，激励官大公安干警全身心地投入到维护国家安全和社会稳定的工作中</t>
  </si>
  <si>
    <t>建立管理水平高效、运行机制灵活的定向基金机制</t>
  </si>
  <si>
    <t>进一步推动有关行政部门健全公安民警风险保障机制</t>
  </si>
  <si>
    <t>在职困难民警、文职人员满意程度</t>
  </si>
  <si>
    <t>困难户、低保户满意满意率92%</t>
  </si>
  <si>
    <t>交通执法办案经费</t>
  </si>
  <si>
    <t>根据规定，并与相关单位协商，交通事故车辆技术及痕迹鉴定费为400-1000元辆次；车辆驾驶人血液酒精含量检测费为450元人次；车辆拖车费为摩托车30元辆次，汽车300元辆次；酒精检测仪检验费为0元台次，测速仪检验费为800元台次；</t>
  </si>
  <si>
    <t>项目实施日期为2018年1月-2018年12月.预算安排为人民币40万元整</t>
  </si>
  <si>
    <t>100%-90%</t>
  </si>
  <si>
    <t>预算安排为人民币40万元，资金到位率100%</t>
  </si>
  <si>
    <t>40万元</t>
  </si>
  <si>
    <t>每季度结算</t>
  </si>
  <si>
    <t>资金管理有效性、安全性、整体性</t>
  </si>
  <si>
    <t>客运市场、货运市场秩序稳定，城乡道路交通安全畅通，人民群众出行安全</t>
  </si>
  <si>
    <t>违法行为下降率</t>
  </si>
  <si>
    <t>进一步保障人民群众出行时的人身、财产安全</t>
  </si>
  <si>
    <t>道路畅通有序</t>
  </si>
  <si>
    <t>城区及全市校园周边交通标、标线更新和维护</t>
  </si>
  <si>
    <t xml:space="preserve">
优化城区及全市校园周边道路交通组织，实现道路交通标志标线设计和设置的科学化、标准化、规范化、安全化，进一步提高道路通行能力。
</t>
  </si>
  <si>
    <t>保持城区及全市校园周边交通标志标线清晰完整，对损坏、缺失的交通标志标线进行更新改造。对损坏、缺失的交通标志标线进行更新改造</t>
  </si>
  <si>
    <t>1年</t>
  </si>
  <si>
    <t>保持城区及全市校园周边交通标志标线清晰完整，对损坏、缺失的交保持城区及全市校园周边交通标志标线清晰完整，对损坏、缺失的交通标志标线进行更新改造。</t>
  </si>
  <si>
    <t>≤40万元</t>
  </si>
  <si>
    <t>畅通工程建设----保持中心城区及城市道路交通标志标线清晰完整，对损坏、缺失的交通标志标线进行更新改造</t>
  </si>
  <si>
    <t>2018年12月全部竣工投入使用</t>
  </si>
  <si>
    <t>保持城区及全市校园周边交通标志标线清晰完整，对损坏、缺失的交通标志标线进行更新改造。</t>
  </si>
  <si>
    <t>优化城区道路交通组织，实现道路交通标志标线设计和设置的科学化、标准化、规范化，进一步提高道路通行能力。</t>
  </si>
  <si>
    <t>提高交通的安全水平；减少堵塞，增加交通的机动性；降低汽车运输对环境的影响；提高道路网的通行能力以及提高汽车运输生产率和经济效益。</t>
  </si>
  <si>
    <t xml:space="preserve"> 道路交通标志和标线告知道路使用者道路通行权力，明示道路交通禁止、限制、遵行状况，告示各种道路状况和交通状况等信息，引导道路使用者有秩序地使用道路，保障道路交通安全。</t>
  </si>
  <si>
    <t>减少环境污染，提高环境质量</t>
  </si>
  <si>
    <t>可以相对减少路网规划中新建、扩建的道路数量，从而节省修建道路所占用的土地资源，促进资源的可持续利用</t>
  </si>
  <si>
    <t>城市交通标线清、标志明可减少车辆的速度变化频率和停车次数，有效地减少机动车频繁启动、频频刹车的现象，降低交通造成的噪声污染。</t>
  </si>
  <si>
    <t>禁毒工作奖励专项经费</t>
  </si>
  <si>
    <t xml:space="preserve">    举报毒品违法犯罪活动线索，经公安机关禁毒部门破获相关案件的，按下列标准给予举报人一次性奖励：（一）凡提供有价值线索，查获吸毒人员的，视情况每案予以奖励人民币500—2000元。（二）举报制麻或制毒窝点的，视打击战果进行奖励。对提供线索打掉本市制麻窝点的视战果每个窝点奖励人民币5000—30000元。提供线索打掉本市制冰窝点的视战果每个窝点奖励人民币5000—100000元。（三）举报非法走私、贩卖国家规定管制的易制毒化学品的或运输、制造、贩卖毒品的，按提供线索缴获的易制毒化学品或毒品数量进行奖励：1.缴获冰毒等毒品50克以下的，每案奖励2000—5000元；2.缴获冰毒等毒品50克以上（含10克）不满1千克的，每案奖励人民币5000-20000元；3.缴获冰毒等毒品1千克以上（含1千克）的，每案奖励人民币20000-100000元；4.缴获易制毒化学品，达到刑事立案标准的，每案奖励人民币2000—20000元；未达到刑事立案标准的，每案奖励500—2000元。（四）提供在逃重点毒品犯罪嫌疑人线索的，每抓获1名奖励500-5000元；提供悬赏通缉的重大毒品犯罪嫌疑人线索的，按照相关规定奖励。</t>
  </si>
  <si>
    <t>受理时限</t>
  </si>
  <si>
    <t>按公安机关查处单位在破案或抓获主要犯罪嫌疑人后10个工作日内填写呈报表受理</t>
  </si>
  <si>
    <t>及时发放奖励金</t>
  </si>
  <si>
    <t>财政局审核同意后发放</t>
  </si>
  <si>
    <t>禁毒工作奖励专项经费投入</t>
  </si>
  <si>
    <t>&gt;=4万元</t>
  </si>
  <si>
    <t>完成奖励举报人（人）</t>
  </si>
  <si>
    <t xml:space="preserve"> &gt;=130人</t>
  </si>
  <si>
    <t>完成发放奖励金（万元）</t>
  </si>
  <si>
    <t>&gt;=15.6万元</t>
  </si>
  <si>
    <t>发放标准</t>
  </si>
  <si>
    <t>按《永安市群众举报涉麻涉毒违法犯罪案件奖励办法》的标准发放，并于审批后及时发放</t>
  </si>
  <si>
    <t>发放及时率</t>
  </si>
  <si>
    <t>营造良好的社会环境</t>
  </si>
  <si>
    <t>降低涉毒违法犯罪的发案率、提高涉毒违法犯罪的破案率</t>
  </si>
  <si>
    <t>建立举报奖励长效机制</t>
  </si>
  <si>
    <t>形成人人关注禁毒、积极参与行动的良好氛围</t>
  </si>
  <si>
    <t>群众满意程度</t>
  </si>
  <si>
    <t>创新流动人口管理专项经费</t>
  </si>
  <si>
    <t>为深入贯彻落实中央、省、市领导关于社会管理创新的主要讲话精神和部署要求，经永安市委、市政府同意，决定实行流动人口和出租房屋有偿采集。</t>
  </si>
  <si>
    <t>资金到位率</t>
  </si>
  <si>
    <t>支出相符性及规范性</t>
  </si>
  <si>
    <t>社会效益</t>
  </si>
  <si>
    <t>登记率达80%以上</t>
  </si>
  <si>
    <t>满意度</t>
  </si>
  <si>
    <t>满意率90%以上</t>
  </si>
  <si>
    <t>流动人口和出租房屋如实登记</t>
  </si>
  <si>
    <t>登记覆盖率80%-100%</t>
  </si>
  <si>
    <t>服务对象满意度</t>
  </si>
  <si>
    <t>DNA实验室建设</t>
  </si>
  <si>
    <t xml:space="preserve">应建单位按照《福建省县级公安机关DNA实验室建设规范》要求，按时完成三级以上DNA实验室建设任务。
（一）设备要求。必配8道以上全自动DNA测序仪1台、PCR扩增仪2台、超净工作台/生物安全柜1台以及通风柜、纯水系统、高速离心机、DNA数据自动分析软件等设备。选配DNA纯化仪、自动化工作站等设备。
（二）用房要求。实验用房应整体布局合理，设有受理区、DNA提取区、扩增区、检测区、DNA数据库工作区、检材/样本保管区等功能区间，使用面积不少于200m2。
（三）经费保障。按照设备配置高低的不同，设备经费250-350万元，后续年均耗材经费30万元。
</t>
  </si>
  <si>
    <t>DNA实验室用房建设</t>
  </si>
  <si>
    <t>≥6个月</t>
  </si>
  <si>
    <t>DNA实验室设备配备</t>
  </si>
  <si>
    <t>≥185.5万元</t>
  </si>
  <si>
    <t>8道以上全自动DNA测序仪1台、PCR扩增仪2台</t>
  </si>
  <si>
    <t>≥309万元</t>
  </si>
  <si>
    <t>超净工作台/生物安全柜1台以及通风柜、纯水系统、高速离心机</t>
  </si>
  <si>
    <t>DNA数据自动分析软件</t>
  </si>
  <si>
    <t>DNA实验室耗材</t>
  </si>
  <si>
    <t>30万元</t>
  </si>
  <si>
    <t>完成14间实验区域建设，使用面积不少于200m2</t>
  </si>
  <si>
    <t>8道以上全自动DNA测序仪</t>
  </si>
  <si>
    <t>完成购置1台</t>
  </si>
  <si>
    <t>PCR扩增仪</t>
  </si>
  <si>
    <t>完成购置2台</t>
  </si>
  <si>
    <t>超净工作台/生物安全柜</t>
  </si>
  <si>
    <t>通风柜</t>
  </si>
  <si>
    <t>纯水系统</t>
  </si>
  <si>
    <t>高速离心机</t>
  </si>
  <si>
    <t>完成购置必备耗材</t>
  </si>
  <si>
    <t>实验用房应整体布局合理，设有受理区、DNA提取区、扩增区、检测区、DNA数据库工作区、检材/样本保管区等功能区间，使用面积不少于200m2</t>
  </si>
  <si>
    <t>配齐必配的8道以上全自动DNA测序仪1台、PCR扩增仪2台、超净工作台/生物安全柜1台以及通风柜、纯水系统、高速离心机、DNA数据自动分析软件等设备。选配DNA纯化仪、自动化工作站等设备。</t>
  </si>
  <si>
    <r>
      <t>D</t>
    </r>
    <r>
      <rPr>
        <sz val="10"/>
        <rFont val="宋体"/>
        <family val="0"/>
      </rPr>
      <t>NA</t>
    </r>
    <r>
      <rPr>
        <sz val="10"/>
        <rFont val="宋体"/>
        <family val="0"/>
      </rPr>
      <t>实验室耗材</t>
    </r>
  </si>
  <si>
    <r>
      <t>配齐P</t>
    </r>
    <r>
      <rPr>
        <sz val="10"/>
        <rFont val="宋体"/>
        <family val="0"/>
      </rPr>
      <t>SA抗人精、FOB抗人血、脱落细胞提取仪、DNA生物物证提取箱、0.5-10ul透明吸头、200ul黄吸头、1000ul蓝吸头、PCR无色薄壁管、无色离心管、加样板、硅胶盖等</t>
    </r>
  </si>
  <si>
    <t>打击犯罪</t>
  </si>
  <si>
    <t>“更快地破大案，更多地破小案，更准地办好案，更好地控发案”</t>
  </si>
  <si>
    <t>维护社会稳定服务</t>
  </si>
  <si>
    <t>科技支撑</t>
  </si>
  <si>
    <t>节约成本</t>
  </si>
  <si>
    <t>节约成本，做到不浪费</t>
  </si>
  <si>
    <t>建设环境整洁、有序服务的窗口</t>
  </si>
  <si>
    <t>更快地破大案，更多地破小案，更准地办好案，更好地控发案</t>
  </si>
  <si>
    <t>发挥公安机关贴近现场的优势，提供优质便捷的科技支撑，更好更快地为打击犯罪和维护社会稳定服务。</t>
  </si>
  <si>
    <t>党政机关、事业单位满意率100%</t>
  </si>
  <si>
    <t>三级电子证据勘察取证实验室</t>
  </si>
  <si>
    <t xml:space="preserve">    按照《公安机关网安部门电子数据勘察取证实验室等级评定标准》的要求，按照三级电子证据勘验取证实验室的标准进行建设，形成符合上级公安机关要求的电子证据勘验取证作战能力。</t>
  </si>
  <si>
    <t>2018年1-12月</t>
  </si>
  <si>
    <t>年内完成项目建设并形成战斗力</t>
  </si>
  <si>
    <t>成本目标：实验室硬件采购升级、场所配置、人员培训。</t>
  </si>
  <si>
    <t>&lt;=40万元</t>
  </si>
  <si>
    <t>场所配置</t>
  </si>
  <si>
    <t>由我局通过整合办公场所解决</t>
  </si>
  <si>
    <t>服务公安机关案件侦查等现实业务工作</t>
  </si>
  <si>
    <t>10次以上</t>
  </si>
  <si>
    <t>形成本地电子证据勘验取证能力</t>
  </si>
  <si>
    <t>8次以上</t>
  </si>
  <si>
    <t>形成远程电子证据勘验取证能力</t>
  </si>
  <si>
    <t>2次以上</t>
  </si>
  <si>
    <t>为相关案件提供侦查线索，提供诉讼证据等</t>
  </si>
  <si>
    <t>及时按业务工作需要提供服务。</t>
  </si>
  <si>
    <t>强化人员业务学习培训</t>
  </si>
  <si>
    <t>完善人员配置、组织定期人员培训。努力向上级网安部门寻求培训资源支持。</t>
  </si>
  <si>
    <t>及时改进提高相关支撑与服务的效率与质量。</t>
  </si>
  <si>
    <t>为办案单位和业务部分提供满意服务。</t>
  </si>
  <si>
    <t>1、根据《中华人民共和国公益事业捐赠法》、《中华人民共和国慈善法》、《中华人民共和国企业所得税法》、《基金会管理条例》等国家法律法规，制定符合我局实际情况使用办法。
2、按照财政部 国家税务总局 民政部《关于公益性捐赠税前扣除资格确认审批的关调整事项的通知》（财税[2015]141号）等规章制度，制定符合我局实际情况的基金使用办法。
3、根据《福建省公安民警英烈基金会章程》、《福建省公安民警英烈基金会基金管理办法》等文件精神，结合我局实际，制定《福建省公安民警英烈基金会永安定向基金使用办法（试用）》（永公综[2017]188号）。
4、根据《福建省公安民警英烈基金会章程》、《福建省公安民警英烈基金会基金管理办法》等文件精神，结合我局实际，成立福建省公安民警英烈基金会永安定向基金使用管理委员会。</t>
  </si>
  <si>
    <t>随着经济的高速发展，城市治安管理面临的压力也越来越大，传统的以人力防范和事后处理为主的公安管理模式已经开始制约公安工作管理水平的进一步提高。数字图象监控的相关硬件软件已经成熟，有步骤地开展视频信息情报化系统平台的建设，逐步推动公安视频监控信息资源之间的整合应用，可对公安工作起到积极有效的促进作用。随着公安“雪亮”工程的推进，我局已建成各类视频监控资源一千余路，卡口、电警、流媒体等两三百个探头，以及建成的视频专网、共享平台等等各类技防设施，为我市维护社会稳定，打击违法犯罪起着不可或缺的作用，但随之而来的技术维护保障费用也在不断地增多，为了平安永安城市建设，降低各类案件发案数，提升打击违法犯罪的破案率，保障城市各类技防系统、设备的正常、稳定运行成为必不可缺的一环。需进行维护保障的视频监控一千余路，各卡口、电警、流媒体等三百多个探头，还有其他相关的各类技防设备。</t>
  </si>
  <si>
    <t>此项目是交警大队行政、执法工作正常运转的保障之一，进而能够更加有效地保证我队完成全市道路交通安全执法活动各项工作任务</t>
  </si>
  <si>
    <t>通过实施该项目，我大队通过警告、罚款等相关行政处罚形式，对违法案件进行及时处理，使我大队更好地完成各项交通安全管理工作，取得了一定成效</t>
  </si>
  <si>
    <t>做到更好地为破案服务，让服务对象满意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</si>
</sst>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0_ "/>
    <numFmt numFmtId="179" formatCode="* #,##0.0;* \-#,##0.0;* &quot;&quot;??;@"/>
  </numFmts>
  <fonts count="67">
    <font>
      <sz val="11"/>
      <color theme="1"/>
      <name val="Calibri"/>
      <family val="0"/>
    </font>
    <font>
      <sz val="11"/>
      <color indexed="8"/>
      <name val="宋体"/>
      <family val="0"/>
    </font>
    <font>
      <sz val="16"/>
      <name val="方正小标宋_GBK"/>
      <family val="0"/>
    </font>
    <font>
      <sz val="10"/>
      <name val="宋体"/>
      <family val="0"/>
    </font>
    <font>
      <sz val="11"/>
      <name val="华文楷体"/>
      <family val="0"/>
    </font>
    <font>
      <sz val="12"/>
      <name val="宋体"/>
      <family val="0"/>
    </font>
    <font>
      <sz val="12"/>
      <name val="仿宋_GB2312"/>
      <family val="3"/>
    </font>
    <font>
      <sz val="9"/>
      <name val="宋体"/>
      <family val="0"/>
    </font>
    <font>
      <sz val="12"/>
      <color indexed="8"/>
      <name val="宋体"/>
      <family val="0"/>
    </font>
    <font>
      <sz val="10"/>
      <name val="Arial"/>
      <family val="2"/>
    </font>
    <font>
      <sz val="12"/>
      <name val="楷体_GB2312"/>
      <family val="0"/>
    </font>
    <font>
      <b/>
      <sz val="12"/>
      <name val="宋体"/>
      <family val="0"/>
    </font>
    <font>
      <sz val="11"/>
      <name val="宋体"/>
      <family val="0"/>
    </font>
    <font>
      <b/>
      <sz val="11"/>
      <color indexed="8"/>
      <name val="宋体"/>
      <family val="0"/>
    </font>
    <font>
      <b/>
      <sz val="11"/>
      <name val="宋体"/>
      <family val="0"/>
    </font>
    <font>
      <sz val="10"/>
      <color indexed="63"/>
      <name val="宋体"/>
      <family val="0"/>
    </font>
    <font>
      <sz val="8"/>
      <name val="宋体"/>
      <family val="0"/>
    </font>
    <font>
      <sz val="11"/>
      <name val="楷体"/>
      <family val="3"/>
    </font>
    <font>
      <b/>
      <sz val="20"/>
      <color indexed="8"/>
      <name val="宋体"/>
      <family val="0"/>
    </font>
    <font>
      <sz val="16"/>
      <color indexed="8"/>
      <name val="方正小标宋_GBK"/>
      <family val="0"/>
    </font>
    <font>
      <sz val="20"/>
      <name val="黑体"/>
      <family val="3"/>
    </font>
    <font>
      <sz val="10"/>
      <color indexed="8"/>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8"/>
      <name val="方正小标宋简体"/>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b/>
      <sz val="11"/>
      <color theme="1"/>
      <name val="宋体"/>
      <family val="0"/>
    </font>
    <font>
      <sz val="11"/>
      <color theme="1"/>
      <name val="宋体"/>
      <family val="0"/>
    </font>
    <font>
      <sz val="11"/>
      <name val="Calibri"/>
      <family val="0"/>
    </font>
    <font>
      <b/>
      <sz val="11"/>
      <name val="Calibri"/>
      <family val="0"/>
    </font>
    <font>
      <sz val="10"/>
      <name val="Calibri"/>
      <family val="0"/>
    </font>
    <font>
      <sz val="11"/>
      <color indexed="8"/>
      <name val="Calibri"/>
      <family val="0"/>
    </font>
    <font>
      <sz val="16"/>
      <color theme="1"/>
      <name val="方正小标宋_GBK"/>
      <family val="0"/>
    </font>
    <font>
      <sz val="11"/>
      <color theme="1"/>
      <name val="方正小标宋简体"/>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style="thin"/>
    </border>
    <border>
      <left/>
      <right/>
      <top/>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right/>
      <top style="thin"/>
      <bottom/>
    </border>
    <border>
      <left style="thin"/>
      <right style="medium"/>
      <top>
        <color indexed="63"/>
      </top>
      <bottom>
        <color indexed="63"/>
      </bottom>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21" fillId="0" borderId="0">
      <alignment/>
      <protection/>
    </xf>
    <xf numFmtId="0" fontId="1"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57" fillId="0" borderId="0" applyNumberFormat="0" applyFill="0" applyBorder="0" applyAlignment="0" applyProtection="0"/>
    <xf numFmtId="0" fontId="0" fillId="32" borderId="9" applyNumberFormat="0" applyFont="0" applyAlignment="0" applyProtection="0"/>
  </cellStyleXfs>
  <cellXfs count="179">
    <xf numFmtId="0" fontId="0" fillId="0" borderId="0" xfId="0" applyFont="1" applyAlignment="1">
      <alignment vertical="center"/>
    </xf>
    <xf numFmtId="0" fontId="0" fillId="0" borderId="0" xfId="0" applyAlignment="1">
      <alignment vertical="center" wrapText="1"/>
    </xf>
    <xf numFmtId="0" fontId="58" fillId="0" borderId="0" xfId="0" applyFont="1" applyAlignment="1">
      <alignment vertical="center" wrapText="1"/>
    </xf>
    <xf numFmtId="0" fontId="59"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0" xfId="0" applyAlignment="1">
      <alignment horizontal="center" vertical="center" wrapText="1"/>
    </xf>
    <xf numFmtId="0" fontId="60" fillId="0" borderId="10" xfId="0" applyFont="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0" xfId="42" applyFont="1" applyBorder="1" applyAlignment="1">
      <alignment horizontal="center" vertical="center" wrapText="1"/>
      <protection/>
    </xf>
    <xf numFmtId="0" fontId="3" fillId="0" borderId="10" xfId="45" applyFont="1" applyBorder="1" applyAlignment="1">
      <alignment horizontal="center" vertical="center" wrapText="1"/>
      <protection/>
    </xf>
    <xf numFmtId="0" fontId="3" fillId="0" borderId="12" xfId="45" applyFont="1" applyBorder="1" applyAlignment="1">
      <alignment horizontal="center" vertical="center" wrapText="1"/>
      <protection/>
    </xf>
    <xf numFmtId="0" fontId="3" fillId="0" borderId="10" xfId="48" applyFont="1" applyBorder="1" applyAlignment="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0"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9" fontId="5" fillId="0" borderId="12" xfId="0" applyNumberFormat="1" applyFont="1" applyFill="1" applyBorder="1" applyAlignment="1">
      <alignment horizontal="left" vertical="center" wrapText="1"/>
    </xf>
    <xf numFmtId="9" fontId="5" fillId="0" borderId="16" xfId="0" applyNumberFormat="1" applyFont="1" applyFill="1" applyBorder="1" applyAlignment="1">
      <alignment horizontal="left" vertical="center" wrapText="1"/>
    </xf>
    <xf numFmtId="0" fontId="8" fillId="0" borderId="12" xfId="0" applyFont="1" applyFill="1" applyBorder="1" applyAlignment="1">
      <alignment vertical="center" wrapText="1"/>
    </xf>
    <xf numFmtId="0" fontId="5" fillId="0" borderId="10" xfId="0" applyFont="1" applyFill="1" applyBorder="1" applyAlignment="1">
      <alignment vertical="center"/>
    </xf>
    <xf numFmtId="0" fontId="8" fillId="0" borderId="15" xfId="0" applyFont="1" applyFill="1" applyBorder="1" applyAlignment="1">
      <alignment vertical="center" wrapText="1"/>
    </xf>
    <xf numFmtId="0" fontId="5" fillId="0" borderId="0" xfId="0" applyFont="1" applyFill="1" applyAlignment="1">
      <alignment vertical="center" wrapText="1"/>
    </xf>
    <xf numFmtId="0" fontId="0" fillId="0" borderId="0" xfId="0" applyAlignment="1">
      <alignment vertical="center"/>
    </xf>
    <xf numFmtId="0" fontId="5" fillId="0" borderId="0" xfId="55" applyFont="1" applyAlignment="1">
      <alignment vertical="center"/>
      <protection/>
    </xf>
    <xf numFmtId="0" fontId="9" fillId="0" borderId="0" xfId="55">
      <alignment/>
      <protection/>
    </xf>
    <xf numFmtId="0" fontId="10" fillId="0" borderId="0" xfId="55" applyFont="1" applyBorder="1" applyAlignment="1">
      <alignment vertical="center"/>
      <protection/>
    </xf>
    <xf numFmtId="0" fontId="61" fillId="0" borderId="0" xfId="55" applyFont="1" applyAlignment="1">
      <alignment horizontal="right" vertical="center"/>
      <protection/>
    </xf>
    <xf numFmtId="0" fontId="62" fillId="0" borderId="10" xfId="55" applyFont="1" applyBorder="1" applyAlignment="1">
      <alignment horizontal="center" vertical="center"/>
      <protection/>
    </xf>
    <xf numFmtId="176" fontId="61" fillId="0" borderId="10" xfId="55" applyNumberFormat="1" applyFont="1" applyBorder="1" applyAlignment="1">
      <alignment vertical="center"/>
      <protection/>
    </xf>
    <xf numFmtId="0" fontId="61" fillId="0" borderId="10" xfId="55" applyFont="1" applyBorder="1" applyAlignment="1">
      <alignment vertical="center"/>
      <protection/>
    </xf>
    <xf numFmtId="176" fontId="1" fillId="0" borderId="10" xfId="40" applyNumberFormat="1" applyFont="1" applyFill="1" applyBorder="1" applyAlignment="1">
      <alignment horizontal="right" vertical="center" shrinkToFit="1"/>
      <protection/>
    </xf>
    <xf numFmtId="0" fontId="61" fillId="0" borderId="10" xfId="55" applyFont="1" applyBorder="1" applyAlignment="1">
      <alignment horizontal="left" vertical="center" wrapText="1"/>
      <protection/>
    </xf>
    <xf numFmtId="0" fontId="11" fillId="0" borderId="0" xfId="0" applyFont="1" applyAlignment="1">
      <alignment vertical="center"/>
    </xf>
    <xf numFmtId="0" fontId="5" fillId="0" borderId="0" xfId="54" applyFont="1">
      <alignment/>
      <protection/>
    </xf>
    <xf numFmtId="0" fontId="9" fillId="0" borderId="0" xfId="54">
      <alignment/>
      <protection/>
    </xf>
    <xf numFmtId="0" fontId="9" fillId="0" borderId="0" xfId="54" applyAlignment="1">
      <alignment vertical="center"/>
      <protection/>
    </xf>
    <xf numFmtId="0" fontId="12" fillId="0" borderId="0" xfId="58" applyFont="1" applyBorder="1" applyAlignment="1">
      <alignment horizontal="right" vertical="center"/>
      <protection/>
    </xf>
    <xf numFmtId="0" fontId="13" fillId="0" borderId="10" xfId="40" applyFont="1" applyFill="1" applyBorder="1" applyAlignment="1">
      <alignment horizontal="center" vertical="center" wrapText="1"/>
      <protection/>
    </xf>
    <xf numFmtId="0" fontId="13" fillId="0" borderId="10" xfId="40" applyFont="1" applyFill="1" applyBorder="1" applyAlignment="1">
      <alignment horizontal="center" vertical="center"/>
      <protection/>
    </xf>
    <xf numFmtId="176" fontId="13" fillId="0" borderId="10" xfId="40" applyNumberFormat="1" applyFont="1" applyFill="1" applyBorder="1" applyAlignment="1">
      <alignment horizontal="right" vertical="center" shrinkToFit="1"/>
      <protection/>
    </xf>
    <xf numFmtId="49" fontId="14" fillId="0" borderId="10" xfId="56" applyNumberFormat="1" applyFont="1" applyBorder="1" applyAlignment="1">
      <alignment vertical="center"/>
      <protection/>
    </xf>
    <xf numFmtId="49" fontId="12" fillId="0" borderId="10" xfId="56" applyNumberFormat="1" applyFont="1" applyBorder="1" applyAlignment="1">
      <alignment vertical="center"/>
      <protection/>
    </xf>
    <xf numFmtId="49" fontId="12" fillId="0" borderId="10" xfId="56" applyNumberFormat="1" applyFont="1" applyBorder="1" applyAlignment="1">
      <alignment vertical="center" wrapText="1"/>
      <protection/>
    </xf>
    <xf numFmtId="176" fontId="12" fillId="0" borderId="10" xfId="0" applyNumberFormat="1" applyFont="1" applyBorder="1" applyAlignment="1">
      <alignment vertical="center"/>
    </xf>
    <xf numFmtId="176" fontId="14" fillId="0" borderId="10" xfId="0" applyNumberFormat="1" applyFont="1" applyBorder="1" applyAlignment="1">
      <alignment vertical="center"/>
    </xf>
    <xf numFmtId="0" fontId="3" fillId="0" borderId="0" xfId="0" applyFont="1" applyAlignment="1">
      <alignment vertical="center"/>
    </xf>
    <xf numFmtId="0" fontId="5" fillId="33" borderId="0" xfId="0" applyFont="1" applyFill="1" applyBorder="1" applyAlignment="1">
      <alignment horizontal="left" vertical="center"/>
    </xf>
    <xf numFmtId="0" fontId="0" fillId="0" borderId="0" xfId="0" applyAlignment="1">
      <alignment/>
    </xf>
    <xf numFmtId="0" fontId="15" fillId="33" borderId="0" xfId="0" applyFont="1" applyFill="1" applyBorder="1" applyAlignment="1">
      <alignment horizontal="left" vertical="center"/>
    </xf>
    <xf numFmtId="0" fontId="3" fillId="0" borderId="0" xfId="0" applyFont="1" applyAlignment="1">
      <alignment horizontal="right"/>
    </xf>
    <xf numFmtId="0" fontId="15" fillId="33" borderId="0" xfId="0" applyFont="1" applyFill="1" applyBorder="1" applyAlignment="1">
      <alignment horizontal="right" vertical="center"/>
    </xf>
    <xf numFmtId="0" fontId="13" fillId="0" borderId="17" xfId="0" applyFont="1" applyFill="1" applyBorder="1" applyAlignment="1">
      <alignment horizontal="center" vertical="center" wrapText="1"/>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7" xfId="0" applyFont="1" applyFill="1" applyBorder="1" applyAlignment="1">
      <alignment horizontal="right" vertical="center"/>
    </xf>
    <xf numFmtId="0" fontId="63" fillId="0" borderId="17" xfId="57" applyFont="1" applyBorder="1" applyAlignment="1">
      <alignment horizontal="left" vertical="center" wrapText="1"/>
      <protection/>
    </xf>
    <xf numFmtId="176" fontId="64" fillId="0" borderId="17" xfId="0" applyNumberFormat="1" applyFont="1" applyFill="1" applyBorder="1" applyAlignment="1">
      <alignment horizontal="right" vertical="center"/>
    </xf>
    <xf numFmtId="0" fontId="12" fillId="0" borderId="0" xfId="0" applyFont="1" applyAlignment="1">
      <alignment vertical="center"/>
    </xf>
    <xf numFmtId="0" fontId="5" fillId="0" borderId="0" xfId="46" applyFont="1">
      <alignment/>
      <protection/>
    </xf>
    <xf numFmtId="0" fontId="16" fillId="0" borderId="0" xfId="58" applyFont="1" applyAlignment="1">
      <alignment vertical="center"/>
      <protection/>
    </xf>
    <xf numFmtId="0" fontId="5" fillId="0" borderId="0" xfId="58" applyFont="1" applyBorder="1" applyAlignment="1">
      <alignment vertical="center"/>
      <protection/>
    </xf>
    <xf numFmtId="0" fontId="14" fillId="0" borderId="10" xfId="58" applyFont="1" applyBorder="1" applyAlignment="1">
      <alignment horizontal="center" vertical="center"/>
      <protection/>
    </xf>
    <xf numFmtId="0" fontId="12" fillId="0" borderId="10" xfId="49" applyFont="1" applyBorder="1" applyAlignment="1">
      <alignment horizontal="center" vertical="center"/>
      <protection/>
    </xf>
    <xf numFmtId="0" fontId="12" fillId="0" borderId="10" xfId="46" applyFont="1" applyBorder="1" applyAlignment="1">
      <alignment horizontal="center"/>
      <protection/>
    </xf>
    <xf numFmtId="0" fontId="12" fillId="0" borderId="10" xfId="49" applyFont="1" applyBorder="1" applyAlignment="1">
      <alignment horizontal="left" vertical="center"/>
      <protection/>
    </xf>
    <xf numFmtId="0" fontId="12" fillId="0" borderId="10" xfId="49" applyFont="1" applyBorder="1" applyAlignment="1">
      <alignment vertical="center"/>
      <protection/>
    </xf>
    <xf numFmtId="0" fontId="12" fillId="0" borderId="10" xfId="51" applyFont="1" applyBorder="1">
      <alignment/>
      <protection/>
    </xf>
    <xf numFmtId="49" fontId="12" fillId="0" borderId="10" xfId="49" applyNumberFormat="1" applyFont="1" applyFill="1" applyBorder="1" applyAlignment="1">
      <alignment horizontal="left" vertical="center"/>
      <protection/>
    </xf>
    <xf numFmtId="177" fontId="12" fillId="0" borderId="10" xfId="49" applyNumberFormat="1" applyFont="1" applyFill="1" applyBorder="1" applyAlignment="1">
      <alignment horizontal="left" vertical="center"/>
      <protection/>
    </xf>
    <xf numFmtId="0" fontId="12" fillId="0" borderId="10" xfId="49" applyFont="1" applyBorder="1">
      <alignment/>
      <protection/>
    </xf>
    <xf numFmtId="0" fontId="12" fillId="0" borderId="0" xfId="0" applyFont="1" applyAlignment="1">
      <alignment vertical="center"/>
    </xf>
    <xf numFmtId="49" fontId="5" fillId="0" borderId="19" xfId="0" applyNumberFormat="1" applyFont="1" applyFill="1" applyBorder="1" applyAlignment="1" applyProtection="1">
      <alignment horizontal="left" vertical="center"/>
      <protection/>
    </xf>
    <xf numFmtId="4" fontId="5" fillId="0" borderId="19" xfId="0" applyNumberFormat="1" applyFont="1" applyFill="1" applyBorder="1" applyAlignment="1" applyProtection="1">
      <alignment horizontal="right" vertical="center"/>
      <protection/>
    </xf>
    <xf numFmtId="4" fontId="5" fillId="0" borderId="10" xfId="0" applyNumberFormat="1" applyFont="1" applyFill="1" applyBorder="1" applyAlignment="1" applyProtection="1">
      <alignment horizontal="right" vertical="center"/>
      <protection/>
    </xf>
    <xf numFmtId="0" fontId="5" fillId="0" borderId="0" xfId="0" applyFont="1" applyAlignment="1">
      <alignment vertical="center"/>
    </xf>
    <xf numFmtId="0" fontId="5" fillId="0" borderId="0" xfId="44" applyFont="1">
      <alignment/>
      <protection/>
    </xf>
    <xf numFmtId="0" fontId="3" fillId="0" borderId="0" xfId="44" applyFont="1" applyAlignment="1">
      <alignment horizontal="right" vertical="center"/>
      <protection/>
    </xf>
    <xf numFmtId="0" fontId="14" fillId="0" borderId="10" xfId="44" applyFont="1" applyBorder="1" applyAlignment="1">
      <alignment horizontal="centerContinuous" vertical="center"/>
      <protection/>
    </xf>
    <xf numFmtId="0" fontId="14" fillId="0" borderId="10" xfId="44" applyFont="1" applyBorder="1" applyAlignment="1">
      <alignment horizontal="center" vertical="center"/>
      <protection/>
    </xf>
    <xf numFmtId="0" fontId="12" fillId="0" borderId="10" xfId="44" applyFont="1" applyBorder="1" applyAlignment="1">
      <alignment vertical="center"/>
      <protection/>
    </xf>
    <xf numFmtId="178" fontId="12" fillId="0" borderId="10" xfId="44" applyNumberFormat="1" applyFont="1" applyFill="1" applyBorder="1" applyAlignment="1">
      <alignment horizontal="right" vertical="center" wrapText="1"/>
      <protection/>
    </xf>
    <xf numFmtId="178" fontId="12" fillId="0" borderId="10" xfId="44" applyNumberFormat="1" applyFont="1" applyFill="1" applyBorder="1" applyAlignment="1">
      <alignment horizontal="right" vertical="center"/>
      <protection/>
    </xf>
    <xf numFmtId="178" fontId="12" fillId="0" borderId="10" xfId="43" applyNumberFormat="1" applyFont="1" applyFill="1" applyBorder="1" applyAlignment="1">
      <alignment horizontal="right" vertical="center" wrapText="1"/>
      <protection/>
    </xf>
    <xf numFmtId="0" fontId="12" fillId="0" borderId="10" xfId="44" applyFont="1" applyBorder="1" applyAlignment="1">
      <alignment horizontal="center" vertical="center"/>
      <protection/>
    </xf>
    <xf numFmtId="4" fontId="12" fillId="0" borderId="10" xfId="44" applyNumberFormat="1" applyFont="1" applyFill="1" applyBorder="1" applyAlignment="1">
      <alignment horizontal="right" vertical="center" wrapText="1"/>
      <protection/>
    </xf>
    <xf numFmtId="0" fontId="8" fillId="0" borderId="0" xfId="0" applyFont="1" applyAlignment="1">
      <alignment vertical="center"/>
    </xf>
    <xf numFmtId="0" fontId="18" fillId="0" borderId="0" xfId="0" applyFont="1" applyAlignment="1">
      <alignment vertical="center"/>
    </xf>
    <xf numFmtId="0" fontId="8" fillId="0" borderId="0" xfId="0" applyFont="1" applyAlignment="1">
      <alignment vertical="center"/>
    </xf>
    <xf numFmtId="0" fontId="1" fillId="0" borderId="10" xfId="0" applyFont="1" applyBorder="1" applyAlignment="1">
      <alignment horizontal="center" vertical="center"/>
    </xf>
    <xf numFmtId="49" fontId="7" fillId="0" borderId="19" xfId="0" applyNumberFormat="1" applyFont="1" applyFill="1" applyBorder="1" applyAlignment="1" applyProtection="1">
      <alignment horizontal="center" vertical="center"/>
      <protection/>
    </xf>
    <xf numFmtId="178"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0" fillId="0" borderId="10" xfId="0" applyBorder="1" applyAlignment="1">
      <alignment vertical="center"/>
    </xf>
    <xf numFmtId="0" fontId="13" fillId="0" borderId="10" xfId="0" applyFont="1" applyBorder="1" applyAlignment="1">
      <alignment horizontal="centerContinuous" vertical="center" wrapText="1"/>
    </xf>
    <xf numFmtId="4" fontId="12" fillId="0" borderId="10" xfId="47" applyNumberFormat="1" applyFont="1" applyFill="1" applyBorder="1" applyAlignment="1">
      <alignment horizontal="center" vertical="center" wrapText="1"/>
      <protection/>
    </xf>
    <xf numFmtId="4" fontId="1" fillId="0" borderId="10" xfId="0" applyNumberFormat="1" applyFont="1" applyFill="1" applyBorder="1" applyAlignment="1">
      <alignment horizontal="right" vertical="center" wrapText="1"/>
    </xf>
    <xf numFmtId="0" fontId="0" fillId="0" borderId="0" xfId="0" applyAlignment="1">
      <alignment horizontal="center" vertical="center"/>
    </xf>
    <xf numFmtId="0" fontId="5" fillId="0" borderId="0" xfId="47" applyFont="1">
      <alignment/>
      <protection/>
    </xf>
    <xf numFmtId="0" fontId="3" fillId="0" borderId="0" xfId="47" applyFont="1">
      <alignment/>
      <protection/>
    </xf>
    <xf numFmtId="49" fontId="3" fillId="0" borderId="0" xfId="47" applyNumberFormat="1" applyFont="1" applyFill="1" applyAlignment="1" applyProtection="1">
      <alignment horizontal="center" vertical="center"/>
      <protection/>
    </xf>
    <xf numFmtId="0" fontId="3" fillId="0" borderId="0" xfId="47" applyFont="1" applyAlignment="1">
      <alignment horizontal="center" vertical="center" wrapText="1"/>
      <protection/>
    </xf>
    <xf numFmtId="179" fontId="3" fillId="0" borderId="0" xfId="47" applyNumberFormat="1" applyFont="1" applyAlignment="1">
      <alignment horizontal="center" vertical="center"/>
      <protection/>
    </xf>
    <xf numFmtId="0" fontId="3" fillId="0" borderId="0" xfId="47" applyFont="1" applyAlignment="1">
      <alignment horizontal="center" vertical="center"/>
      <protection/>
    </xf>
    <xf numFmtId="49" fontId="20" fillId="0" borderId="0" xfId="47" applyNumberFormat="1" applyFont="1" applyFill="1" applyAlignment="1" applyProtection="1">
      <alignment horizontal="center" vertical="center" wrapText="1"/>
      <protection/>
    </xf>
    <xf numFmtId="0" fontId="5" fillId="0" borderId="0" xfId="47" applyFont="1" applyAlignment="1">
      <alignment horizontal="center" vertical="center" wrapText="1"/>
      <protection/>
    </xf>
    <xf numFmtId="179" fontId="5" fillId="0" borderId="0" xfId="47" applyNumberFormat="1" applyFont="1" applyAlignment="1">
      <alignment horizontal="center" vertical="center"/>
      <protection/>
    </xf>
    <xf numFmtId="0" fontId="13" fillId="0" borderId="10" xfId="0" applyFont="1" applyBorder="1" applyAlignment="1">
      <alignment horizontal="center" vertical="center" wrapText="1"/>
    </xf>
    <xf numFmtId="0" fontId="14" fillId="0" borderId="10" xfId="53" applyNumberFormat="1" applyFont="1" applyFill="1" applyBorder="1" applyAlignment="1" applyProtection="1">
      <alignment horizontal="center" vertical="center" wrapText="1"/>
      <protection/>
    </xf>
    <xf numFmtId="0" fontId="12" fillId="0" borderId="10" xfId="47" applyFont="1" applyBorder="1" applyAlignment="1">
      <alignment horizontal="center" vertical="center"/>
      <protection/>
    </xf>
    <xf numFmtId="0" fontId="1" fillId="0" borderId="10" xfId="0" applyFont="1" applyBorder="1" applyAlignment="1">
      <alignment horizontal="center" vertical="center" wrapText="1"/>
    </xf>
    <xf numFmtId="49" fontId="12" fillId="0" borderId="10" xfId="47" applyNumberFormat="1" applyFont="1" applyFill="1" applyBorder="1" applyAlignment="1">
      <alignment horizontal="left" vertical="center" wrapText="1"/>
      <protection/>
    </xf>
    <xf numFmtId="0" fontId="0" fillId="0" borderId="10" xfId="0" applyBorder="1" applyAlignment="1">
      <alignment horizontal="center" vertical="center"/>
    </xf>
    <xf numFmtId="0" fontId="5" fillId="0" borderId="0" xfId="43" applyFont="1">
      <alignment/>
      <protection/>
    </xf>
    <xf numFmtId="0" fontId="5" fillId="0" borderId="0" xfId="43" applyFont="1" applyAlignment="1">
      <alignment horizontal="right" vertical="center"/>
      <protection/>
    </xf>
    <xf numFmtId="0" fontId="14" fillId="0" borderId="10" xfId="43" applyFont="1" applyBorder="1" applyAlignment="1">
      <alignment horizontal="centerContinuous" vertical="center"/>
      <protection/>
    </xf>
    <xf numFmtId="0" fontId="14" fillId="0" borderId="10" xfId="43" applyFont="1" applyBorder="1" applyAlignment="1">
      <alignment horizontal="center" vertical="center"/>
      <protection/>
    </xf>
    <xf numFmtId="0" fontId="12" fillId="0" borderId="10" xfId="43" applyFont="1" applyBorder="1" applyAlignment="1">
      <alignment vertical="center"/>
      <protection/>
    </xf>
    <xf numFmtId="178" fontId="12" fillId="0" borderId="10" xfId="43" applyNumberFormat="1" applyFont="1" applyFill="1" applyBorder="1" applyAlignment="1">
      <alignment horizontal="right" vertical="center"/>
      <protection/>
    </xf>
    <xf numFmtId="0" fontId="12" fillId="0" borderId="10" xfId="52" applyFont="1" applyBorder="1" applyAlignment="1">
      <alignment vertical="center"/>
      <protection/>
    </xf>
    <xf numFmtId="0" fontId="12" fillId="0" borderId="10" xfId="43" applyFont="1" applyBorder="1" applyAlignment="1">
      <alignment horizontal="center" vertical="center"/>
      <protection/>
    </xf>
    <xf numFmtId="4" fontId="12" fillId="0" borderId="10" xfId="43" applyNumberFormat="1" applyFont="1" applyFill="1" applyBorder="1" applyAlignment="1">
      <alignment horizontal="right" vertical="center" wrapText="1"/>
      <protection/>
    </xf>
    <xf numFmtId="0" fontId="14" fillId="0" borderId="10" xfId="58" applyFont="1" applyBorder="1" applyAlignment="1" quotePrefix="1">
      <alignment horizontal="center" vertical="center"/>
      <protection/>
    </xf>
    <xf numFmtId="0" fontId="11" fillId="0" borderId="0" xfId="0" applyFont="1" applyAlignment="1">
      <alignment horizontal="left" vertical="center"/>
    </xf>
    <xf numFmtId="0" fontId="2" fillId="0" borderId="0" xfId="43" applyFont="1" applyAlignment="1">
      <alignment horizontal="center" vertical="center"/>
      <protection/>
    </xf>
    <xf numFmtId="49" fontId="2" fillId="0" borderId="0" xfId="47" applyNumberFormat="1" applyFont="1" applyFill="1" applyAlignment="1" applyProtection="1">
      <alignment horizontal="center" vertical="center" wrapText="1"/>
      <protection/>
    </xf>
    <xf numFmtId="0" fontId="12" fillId="0" borderId="20" xfId="47" applyFont="1" applyBorder="1" applyAlignment="1">
      <alignment horizontal="right" vertical="center"/>
      <protection/>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4" fillId="0" borderId="10" xfId="47" applyNumberFormat="1" applyFont="1" applyFill="1" applyBorder="1" applyAlignment="1" applyProtection="1">
      <alignment horizontal="center" vertical="center" wrapText="1"/>
      <protection/>
    </xf>
    <xf numFmtId="0" fontId="14" fillId="0" borderId="11" xfId="53" applyNumberFormat="1" applyFont="1" applyFill="1" applyBorder="1" applyAlignment="1" applyProtection="1">
      <alignment horizontal="center" vertical="center" wrapText="1"/>
      <protection/>
    </xf>
    <xf numFmtId="0" fontId="14" fillId="0" borderId="23" xfId="53" applyNumberFormat="1" applyFont="1" applyFill="1" applyBorder="1" applyAlignment="1" applyProtection="1">
      <alignment horizontal="center" vertical="center" wrapText="1"/>
      <protection/>
    </xf>
    <xf numFmtId="0" fontId="13" fillId="0" borderId="1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9" fillId="0" borderId="0" xfId="0" applyFont="1" applyAlignment="1">
      <alignment horizontal="center" vertical="center"/>
    </xf>
    <xf numFmtId="0" fontId="1" fillId="0" borderId="20" xfId="0" applyFont="1" applyBorder="1" applyAlignment="1">
      <alignment horizontal="right" vertical="center"/>
    </xf>
    <xf numFmtId="0" fontId="17" fillId="0" borderId="25" xfId="0" applyFont="1" applyBorder="1" applyAlignment="1">
      <alignment horizontal="left" vertical="center" wrapText="1"/>
    </xf>
    <xf numFmtId="0" fontId="2" fillId="0" borderId="0" xfId="44" applyFont="1" applyAlignment="1">
      <alignment horizontal="center" vertical="center"/>
      <protection/>
    </xf>
    <xf numFmtId="0" fontId="14" fillId="0" borderId="10" xfId="0" applyFont="1" applyBorder="1" applyAlignment="1">
      <alignment horizontal="center" vertical="center"/>
    </xf>
    <xf numFmtId="177" fontId="4" fillId="0" borderId="0" xfId="50" applyNumberFormat="1" applyFont="1" applyFill="1" applyBorder="1" applyAlignment="1">
      <alignment horizontal="left"/>
      <protection/>
    </xf>
    <xf numFmtId="0" fontId="4" fillId="0" borderId="0" xfId="50" applyNumberFormat="1" applyFont="1" applyFill="1" applyBorder="1" applyAlignment="1" applyProtection="1">
      <alignment horizontal="left" wrapText="1"/>
      <protection/>
    </xf>
    <xf numFmtId="0" fontId="14" fillId="0" borderId="10" xfId="58" applyFont="1" applyBorder="1" applyAlignment="1">
      <alignment horizontal="center" vertical="center"/>
      <protection/>
    </xf>
    <xf numFmtId="177" fontId="17" fillId="0" borderId="0" xfId="50" applyNumberFormat="1" applyFont="1" applyFill="1" applyBorder="1" applyAlignment="1">
      <alignment horizontal="left"/>
      <protection/>
    </xf>
    <xf numFmtId="0" fontId="17" fillId="0" borderId="0" xfId="50" applyNumberFormat="1" applyFont="1" applyFill="1" applyBorder="1" applyAlignment="1" applyProtection="1">
      <alignment horizontal="left" wrapText="1"/>
      <protection/>
    </xf>
    <xf numFmtId="0" fontId="17" fillId="0" borderId="0" xfId="0" applyFont="1" applyAlignment="1">
      <alignment horizontal="left" vertical="center"/>
    </xf>
    <xf numFmtId="0" fontId="2" fillId="33" borderId="0" xfId="0" applyFont="1" applyFill="1" applyBorder="1" applyAlignment="1">
      <alignment horizontal="center" vertical="center"/>
    </xf>
    <xf numFmtId="0" fontId="13" fillId="0" borderId="17" xfId="0" applyFont="1" applyFill="1" applyBorder="1" applyAlignment="1">
      <alignment horizontal="center" vertical="center"/>
    </xf>
    <xf numFmtId="0" fontId="65" fillId="0" borderId="0" xfId="41" applyFont="1" applyAlignment="1">
      <alignment horizontal="center" vertical="center"/>
      <protection/>
    </xf>
    <xf numFmtId="0" fontId="12" fillId="0" borderId="0" xfId="58" applyFont="1" applyBorder="1" applyAlignment="1">
      <alignment horizontal="right" vertical="center"/>
      <protection/>
    </xf>
    <xf numFmtId="0" fontId="13" fillId="0" borderId="10" xfId="40" applyFont="1" applyFill="1" applyBorder="1" applyAlignment="1">
      <alignment horizontal="center" vertical="center"/>
      <protection/>
    </xf>
    <xf numFmtId="0" fontId="2" fillId="0" borderId="0" xfId="55" applyFont="1" applyAlignment="1">
      <alignment horizontal="center" vertical="center"/>
      <protection/>
    </xf>
    <xf numFmtId="0" fontId="4" fillId="0" borderId="25" xfId="0" applyFont="1" applyBorder="1" applyAlignment="1">
      <alignment horizontal="left" vertical="center" wrapText="1"/>
    </xf>
    <xf numFmtId="0" fontId="2" fillId="0" borderId="20" xfId="0" applyFont="1" applyBorder="1" applyAlignment="1">
      <alignment horizontal="center" vertical="center"/>
    </xf>
    <xf numFmtId="0" fontId="60" fillId="0" borderId="10" xfId="0" applyFont="1" applyBorder="1" applyAlignment="1">
      <alignment horizontal="justify" vertical="center" wrapText="1"/>
    </xf>
    <xf numFmtId="0" fontId="59"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10" xfId="0" applyFont="1" applyBorder="1" applyAlignment="1">
      <alignment horizontal="center" vertical="center" wrapText="1"/>
    </xf>
    <xf numFmtId="0" fontId="66" fillId="0" borderId="10" xfId="0" applyFont="1" applyBorder="1" applyAlignment="1">
      <alignment horizontal="center" vertical="top" wrapText="1"/>
    </xf>
    <xf numFmtId="0" fontId="5" fillId="0" borderId="16"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6" xfId="42" applyFont="1" applyBorder="1" applyAlignment="1">
      <alignment horizontal="center" vertical="center" wrapText="1"/>
      <protection/>
    </xf>
    <xf numFmtId="0" fontId="3" fillId="0" borderId="26" xfId="42" applyFont="1" applyBorder="1" applyAlignment="1">
      <alignment horizontal="center" vertical="center" wrapText="1"/>
      <protection/>
    </xf>
    <xf numFmtId="0" fontId="3" fillId="0" borderId="15" xfId="42" applyFont="1" applyBorder="1" applyAlignment="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5" xfId="40"/>
    <cellStyle name="常规 14 2" xfId="41"/>
    <cellStyle name="常规 2" xfId="42"/>
    <cellStyle name="常规 2 10" xfId="43"/>
    <cellStyle name="常规 2 11" xfId="44"/>
    <cellStyle name="常规 3" xfId="45"/>
    <cellStyle name="常规 3 6 4" xfId="46"/>
    <cellStyle name="常规 3_收入总表2 2" xfId="47"/>
    <cellStyle name="常规 4" xfId="48"/>
    <cellStyle name="常规 44 2" xfId="49"/>
    <cellStyle name="常规 45 2" xfId="50"/>
    <cellStyle name="常规 48 2" xfId="51"/>
    <cellStyle name="常规 48 3" xfId="52"/>
    <cellStyle name="常规 50 2" xfId="53"/>
    <cellStyle name="常规 63" xfId="54"/>
    <cellStyle name="常规 64" xfId="55"/>
    <cellStyle name="常规 77" xfId="56"/>
    <cellStyle name="常规 78" xfId="57"/>
    <cellStyle name="常规_04-分类改革-预算表 2"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2"/>
  <sheetViews>
    <sheetView tabSelected="1" zoomScalePageLayoutView="0" workbookViewId="0" topLeftCell="A1">
      <selection activeCell="A1" sqref="A1:D1"/>
    </sheetView>
  </sheetViews>
  <sheetFormatPr defaultColWidth="9.140625" defaultRowHeight="15"/>
  <cols>
    <col min="1" max="1" width="29.8515625" style="33" customWidth="1"/>
    <col min="2" max="2" width="15.140625" style="33" customWidth="1"/>
    <col min="3" max="3" width="26.28125" style="33" customWidth="1"/>
    <col min="4" max="4" width="14.7109375" style="33" customWidth="1"/>
    <col min="5" max="5" width="9.00390625" style="33" bestFit="1" customWidth="1"/>
    <col min="6" max="16384" width="9.00390625" style="33" customWidth="1"/>
  </cols>
  <sheetData>
    <row r="1" spans="1:4" ht="14.25">
      <c r="A1" s="134"/>
      <c r="B1" s="134"/>
      <c r="C1" s="134"/>
      <c r="D1" s="134"/>
    </row>
    <row r="2" spans="1:4" ht="14.25">
      <c r="A2" s="85" t="s">
        <v>0</v>
      </c>
      <c r="B2"/>
      <c r="C2"/>
      <c r="D2"/>
    </row>
    <row r="3" spans="1:4" ht="20.25">
      <c r="A3" s="135" t="s">
        <v>1</v>
      </c>
      <c r="B3" s="135"/>
      <c r="C3" s="135"/>
      <c r="D3" s="135"/>
    </row>
    <row r="4" spans="1:4" ht="14.25">
      <c r="A4" s="124"/>
      <c r="B4" s="124"/>
      <c r="C4" s="124"/>
      <c r="D4" s="125" t="s">
        <v>2</v>
      </c>
    </row>
    <row r="5" spans="1:4" ht="19.5" customHeight="1">
      <c r="A5" s="126" t="s">
        <v>3</v>
      </c>
      <c r="B5" s="126"/>
      <c r="C5" s="126" t="s">
        <v>4</v>
      </c>
      <c r="D5" s="126"/>
    </row>
    <row r="6" spans="1:4" ht="19.5" customHeight="1">
      <c r="A6" s="127" t="s">
        <v>5</v>
      </c>
      <c r="B6" s="127" t="s">
        <v>6</v>
      </c>
      <c r="C6" s="127" t="s">
        <v>7</v>
      </c>
      <c r="D6" s="127" t="s">
        <v>6</v>
      </c>
    </row>
    <row r="7" spans="1:4" ht="19.5" customHeight="1">
      <c r="A7" s="128" t="s">
        <v>8</v>
      </c>
      <c r="B7" s="93">
        <v>8316.95</v>
      </c>
      <c r="C7" s="128" t="s">
        <v>9</v>
      </c>
      <c r="D7" s="129">
        <v>7629.95</v>
      </c>
    </row>
    <row r="8" spans="1:4" ht="19.5" customHeight="1">
      <c r="A8" s="128" t="s">
        <v>10</v>
      </c>
      <c r="B8" s="93">
        <v>0</v>
      </c>
      <c r="C8" s="128" t="s">
        <v>11</v>
      </c>
      <c r="D8" s="93">
        <v>5948.47</v>
      </c>
    </row>
    <row r="9" spans="1:4" ht="19.5" customHeight="1">
      <c r="A9" s="130" t="s">
        <v>12</v>
      </c>
      <c r="B9" s="93">
        <v>30</v>
      </c>
      <c r="C9" s="128" t="s">
        <v>13</v>
      </c>
      <c r="D9" s="93">
        <v>34.47</v>
      </c>
    </row>
    <row r="10" spans="1:4" ht="19.5" customHeight="1">
      <c r="A10" s="130" t="s">
        <v>14</v>
      </c>
      <c r="B10" s="93">
        <v>20</v>
      </c>
      <c r="C10" s="128" t="s">
        <v>15</v>
      </c>
      <c r="D10" s="93">
        <v>1647.01</v>
      </c>
    </row>
    <row r="11" spans="1:4" ht="19.5" customHeight="1">
      <c r="A11" s="130" t="s">
        <v>16</v>
      </c>
      <c r="B11" s="93">
        <v>525</v>
      </c>
      <c r="C11" s="128" t="s">
        <v>17</v>
      </c>
      <c r="D11" s="93">
        <v>1262</v>
      </c>
    </row>
    <row r="12" spans="1:4" ht="19.5" customHeight="1">
      <c r="A12" s="131" t="s">
        <v>18</v>
      </c>
      <c r="B12" s="132">
        <f>SUM(B7:B11)</f>
        <v>8891.95</v>
      </c>
      <c r="C12" s="131" t="s">
        <v>19</v>
      </c>
      <c r="D12" s="93">
        <f>SUM(D8:D11)</f>
        <v>8891.95</v>
      </c>
    </row>
  </sheetData>
  <sheetProtection/>
  <mergeCells count="2">
    <mergeCell ref="A1:D1"/>
    <mergeCell ref="A3:D3"/>
  </mergeCells>
  <printOptions/>
  <pageMargins left="0.7" right="0.7" top="0.75" bottom="0.75" header="0.3" footer="0.3"/>
  <pageSetup horizontalDpi="200" verticalDpi="200" orientation="portrait" paperSize="9"/>
</worksheet>
</file>

<file path=xl/worksheets/sheet10.xml><?xml version="1.0" encoding="utf-8"?>
<worksheet xmlns="http://schemas.openxmlformats.org/spreadsheetml/2006/main" xmlns:r="http://schemas.openxmlformats.org/officeDocument/2006/relationships">
  <dimension ref="A1:D14"/>
  <sheetViews>
    <sheetView zoomScalePageLayoutView="0" workbookViewId="0" topLeftCell="A1">
      <selection activeCell="B3" sqref="B3:D3"/>
    </sheetView>
  </sheetViews>
  <sheetFormatPr defaultColWidth="9.140625" defaultRowHeight="15"/>
  <cols>
    <col min="1" max="1" width="11.140625" style="33" customWidth="1"/>
    <col min="2" max="2" width="11.421875" style="33" customWidth="1"/>
    <col min="3" max="3" width="29.421875" style="33" customWidth="1"/>
    <col min="4" max="4" width="39.57421875" style="33" customWidth="1"/>
    <col min="5" max="5" width="9.00390625" style="33" bestFit="1" customWidth="1"/>
    <col min="6" max="16384" width="9.00390625" style="33" customWidth="1"/>
  </cols>
  <sheetData>
    <row r="1" spans="1:4" ht="24.75" customHeight="1">
      <c r="A1" s="2" t="s">
        <v>325</v>
      </c>
      <c r="B1" s="1"/>
      <c r="C1" s="1"/>
      <c r="D1" s="1"/>
    </row>
    <row r="2" spans="1:4" ht="34.5" customHeight="1">
      <c r="A2" s="165" t="s">
        <v>326</v>
      </c>
      <c r="B2" s="165"/>
      <c r="C2" s="165"/>
      <c r="D2" s="165"/>
    </row>
    <row r="3" spans="1:4" ht="99" customHeight="1">
      <c r="A3" s="3" t="s">
        <v>327</v>
      </c>
      <c r="B3" s="166" t="s">
        <v>328</v>
      </c>
      <c r="C3" s="166"/>
      <c r="D3" s="166"/>
    </row>
    <row r="4" spans="1:4" ht="19.5" customHeight="1">
      <c r="A4" s="167" t="s">
        <v>329</v>
      </c>
      <c r="B4" s="3" t="s">
        <v>330</v>
      </c>
      <c r="C4" s="3" t="s">
        <v>331</v>
      </c>
      <c r="D4" s="3" t="s">
        <v>332</v>
      </c>
    </row>
    <row r="5" spans="1:4" ht="19.5" customHeight="1">
      <c r="A5" s="167"/>
      <c r="B5" s="168" t="s">
        <v>333</v>
      </c>
      <c r="C5" s="168" t="s">
        <v>334</v>
      </c>
      <c r="D5" s="9" t="s">
        <v>335</v>
      </c>
    </row>
    <row r="6" spans="1:4" ht="19.5" customHeight="1">
      <c r="A6" s="167"/>
      <c r="B6" s="169"/>
      <c r="C6" s="169"/>
      <c r="D6" s="9" t="s">
        <v>336</v>
      </c>
    </row>
    <row r="7" spans="1:4" ht="19.5" customHeight="1">
      <c r="A7" s="167"/>
      <c r="B7" s="170"/>
      <c r="C7" s="170"/>
      <c r="D7" s="9" t="s">
        <v>337</v>
      </c>
    </row>
    <row r="8" spans="1:4" ht="19.5" customHeight="1">
      <c r="A8" s="167"/>
      <c r="B8" s="168" t="s">
        <v>338</v>
      </c>
      <c r="C8" s="9" t="s">
        <v>339</v>
      </c>
      <c r="D8" s="9" t="s">
        <v>340</v>
      </c>
    </row>
    <row r="9" spans="1:4" ht="19.5" customHeight="1">
      <c r="A9" s="167"/>
      <c r="B9" s="169"/>
      <c r="C9" s="168" t="s">
        <v>341</v>
      </c>
      <c r="D9" s="9" t="s">
        <v>342</v>
      </c>
    </row>
    <row r="10" spans="1:4" ht="19.5" customHeight="1">
      <c r="A10" s="167"/>
      <c r="B10" s="170"/>
      <c r="C10" s="170"/>
      <c r="D10" s="9" t="s">
        <v>343</v>
      </c>
    </row>
    <row r="11" spans="1:4" ht="54">
      <c r="A11" s="167"/>
      <c r="B11" s="171" t="s">
        <v>344</v>
      </c>
      <c r="C11" s="168" t="s">
        <v>345</v>
      </c>
      <c r="D11" s="23" t="s">
        <v>346</v>
      </c>
    </row>
    <row r="12" spans="1:4" ht="27">
      <c r="A12" s="167"/>
      <c r="B12" s="171"/>
      <c r="C12" s="170"/>
      <c r="D12" s="23" t="s">
        <v>347</v>
      </c>
    </row>
    <row r="13" spans="1:4" ht="67.5">
      <c r="A13" s="167"/>
      <c r="B13" s="171"/>
      <c r="C13" s="9" t="s">
        <v>348</v>
      </c>
      <c r="D13" s="23" t="s">
        <v>349</v>
      </c>
    </row>
    <row r="14" spans="1:4" ht="26.25" customHeight="1">
      <c r="A14" s="164" t="s">
        <v>350</v>
      </c>
      <c r="B14" s="164"/>
      <c r="C14" s="164"/>
      <c r="D14" s="164"/>
    </row>
  </sheetData>
  <sheetProtection/>
  <mergeCells count="10">
    <mergeCell ref="A2:D2"/>
    <mergeCell ref="B3:D3"/>
    <mergeCell ref="A14:D14"/>
    <mergeCell ref="A4:A13"/>
    <mergeCell ref="B5:B7"/>
    <mergeCell ref="B8:B10"/>
    <mergeCell ref="B11:B13"/>
    <mergeCell ref="C5:C7"/>
    <mergeCell ref="C9:C10"/>
    <mergeCell ref="C11:C1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14"/>
  <sheetViews>
    <sheetView zoomScalePageLayoutView="0" workbookViewId="0" topLeftCell="A1">
      <selection activeCell="A2" sqref="A2:D2"/>
    </sheetView>
  </sheetViews>
  <sheetFormatPr defaultColWidth="8.140625" defaultRowHeight="31.5" customHeight="1"/>
  <cols>
    <col min="1" max="1" width="14.421875" style="1" customWidth="1"/>
    <col min="2" max="2" width="14.28125" style="1" customWidth="1"/>
    <col min="3" max="3" width="29.8515625" style="1" customWidth="1"/>
    <col min="4" max="4" width="31.421875" style="1" customWidth="1"/>
    <col min="5" max="16384" width="8.140625" style="1" customWidth="1"/>
  </cols>
  <sheetData>
    <row r="1" ht="27" customHeight="1">
      <c r="A1" s="2" t="s">
        <v>351</v>
      </c>
    </row>
    <row r="2" spans="1:4" ht="39.75" customHeight="1">
      <c r="A2" s="165" t="s">
        <v>352</v>
      </c>
      <c r="B2" s="165"/>
      <c r="C2" s="165"/>
      <c r="D2" s="165"/>
    </row>
    <row r="3" spans="1:4" ht="20.25" customHeight="1">
      <c r="A3" s="3" t="s">
        <v>353</v>
      </c>
      <c r="B3" s="172" t="s">
        <v>354</v>
      </c>
      <c r="C3" s="172"/>
      <c r="D3" s="172"/>
    </row>
    <row r="4" spans="1:4" ht="163.5" customHeight="1">
      <c r="A4" s="3" t="s">
        <v>355</v>
      </c>
      <c r="B4" s="166" t="s">
        <v>502</v>
      </c>
      <c r="C4" s="166"/>
      <c r="D4" s="166"/>
    </row>
    <row r="5" spans="1:4" ht="23.25" customHeight="1">
      <c r="A5" s="167" t="s">
        <v>329</v>
      </c>
      <c r="B5" s="3" t="s">
        <v>330</v>
      </c>
      <c r="C5" s="3" t="s">
        <v>331</v>
      </c>
      <c r="D5" s="26" t="s">
        <v>332</v>
      </c>
    </row>
    <row r="6" spans="1:4" ht="14.25">
      <c r="A6" s="167"/>
      <c r="B6" s="168" t="s">
        <v>333</v>
      </c>
      <c r="C6" s="12" t="s">
        <v>356</v>
      </c>
      <c r="D6" s="26" t="s">
        <v>357</v>
      </c>
    </row>
    <row r="7" spans="1:4" ht="23.25" customHeight="1">
      <c r="A7" s="167"/>
      <c r="B7" s="169"/>
      <c r="C7" s="12" t="s">
        <v>358</v>
      </c>
      <c r="D7" s="26" t="s">
        <v>359</v>
      </c>
    </row>
    <row r="8" spans="1:4" ht="28.5">
      <c r="A8" s="167"/>
      <c r="B8" s="168" t="s">
        <v>338</v>
      </c>
      <c r="C8" s="12" t="s">
        <v>360</v>
      </c>
      <c r="D8" s="26" t="s">
        <v>361</v>
      </c>
    </row>
    <row r="9" spans="1:4" ht="14.25">
      <c r="A9" s="167"/>
      <c r="B9" s="169"/>
      <c r="C9" s="12" t="s">
        <v>362</v>
      </c>
      <c r="D9" s="27" t="s">
        <v>363</v>
      </c>
    </row>
    <row r="10" spans="1:4" ht="42.75">
      <c r="A10" s="167"/>
      <c r="B10" s="170"/>
      <c r="C10" s="12" t="s">
        <v>364</v>
      </c>
      <c r="D10" s="28" t="s">
        <v>365</v>
      </c>
    </row>
    <row r="11" spans="1:4" ht="42.75">
      <c r="A11" s="167"/>
      <c r="B11" s="171" t="s">
        <v>344</v>
      </c>
      <c r="C11" s="12" t="s">
        <v>366</v>
      </c>
      <c r="D11" s="29" t="s">
        <v>367</v>
      </c>
    </row>
    <row r="12" spans="1:4" ht="42.75">
      <c r="A12" s="167"/>
      <c r="B12" s="171"/>
      <c r="C12" s="30" t="s">
        <v>368</v>
      </c>
      <c r="D12" s="31" t="s">
        <v>369</v>
      </c>
    </row>
    <row r="13" spans="1:4" ht="28.5">
      <c r="A13" s="167"/>
      <c r="B13" s="171"/>
      <c r="C13" s="32" t="s">
        <v>370</v>
      </c>
      <c r="D13" s="15" t="s">
        <v>371</v>
      </c>
    </row>
    <row r="14" spans="1:4" ht="21.75" customHeight="1">
      <c r="A14" s="164" t="s">
        <v>350</v>
      </c>
      <c r="B14" s="164"/>
      <c r="C14" s="164"/>
      <c r="D14" s="164"/>
    </row>
  </sheetData>
  <sheetProtection/>
  <mergeCells count="8">
    <mergeCell ref="A2:D2"/>
    <mergeCell ref="B3:D3"/>
    <mergeCell ref="B4:D4"/>
    <mergeCell ref="A14:D14"/>
    <mergeCell ref="A5:A13"/>
    <mergeCell ref="B6:B7"/>
    <mergeCell ref="B8:B10"/>
    <mergeCell ref="B11:B13"/>
  </mergeCells>
  <printOptions/>
  <pageMargins left="0.7" right="0.7" top="0.75" bottom="0.75" header="0.3" footer="0.3"/>
  <pageSetup horizontalDpi="200" verticalDpi="200" orientation="portrait" paperSize="9"/>
</worksheet>
</file>

<file path=xl/worksheets/sheet12.xml><?xml version="1.0" encoding="utf-8"?>
<worksheet xmlns="http://schemas.openxmlformats.org/spreadsheetml/2006/main" xmlns:r="http://schemas.openxmlformats.org/officeDocument/2006/relationships">
  <dimension ref="A1:D13"/>
  <sheetViews>
    <sheetView zoomScaleSheetLayoutView="100" zoomScalePageLayoutView="0" workbookViewId="0" topLeftCell="A1">
      <selection activeCell="B4" sqref="B4:D4"/>
    </sheetView>
  </sheetViews>
  <sheetFormatPr defaultColWidth="8.140625" defaultRowHeight="31.5" customHeight="1"/>
  <cols>
    <col min="1" max="1" width="14.421875" style="1" customWidth="1"/>
    <col min="2" max="2" width="14.28125" style="1" customWidth="1"/>
    <col min="3" max="3" width="29.8515625" style="1" customWidth="1"/>
    <col min="4" max="4" width="26.421875" style="1" customWidth="1"/>
    <col min="5" max="16384" width="8.140625" style="1" customWidth="1"/>
  </cols>
  <sheetData>
    <row r="1" ht="27" customHeight="1">
      <c r="A1" s="2" t="s">
        <v>351</v>
      </c>
    </row>
    <row r="2" spans="1:4" ht="39.75" customHeight="1">
      <c r="A2" s="165" t="s">
        <v>352</v>
      </c>
      <c r="B2" s="165"/>
      <c r="C2" s="165"/>
      <c r="D2" s="165"/>
    </row>
    <row r="3" spans="1:4" ht="20.25" customHeight="1">
      <c r="A3" s="3" t="s">
        <v>353</v>
      </c>
      <c r="B3" s="172" t="s">
        <v>372</v>
      </c>
      <c r="C3" s="172"/>
      <c r="D3" s="172"/>
    </row>
    <row r="4" spans="1:4" ht="195.75" customHeight="1">
      <c r="A4" s="3" t="s">
        <v>355</v>
      </c>
      <c r="B4" s="166" t="s">
        <v>501</v>
      </c>
      <c r="C4" s="166"/>
      <c r="D4" s="166"/>
    </row>
    <row r="5" spans="1:4" ht="23.25" customHeight="1">
      <c r="A5" s="167" t="s">
        <v>329</v>
      </c>
      <c r="B5" s="3" t="s">
        <v>330</v>
      </c>
      <c r="C5" s="3" t="s">
        <v>331</v>
      </c>
      <c r="D5" s="3" t="s">
        <v>332</v>
      </c>
    </row>
    <row r="6" spans="1:4" ht="23.25" customHeight="1">
      <c r="A6" s="167"/>
      <c r="B6" s="168" t="s">
        <v>333</v>
      </c>
      <c r="C6" s="7" t="s">
        <v>373</v>
      </c>
      <c r="D6" s="16" t="s">
        <v>374</v>
      </c>
    </row>
    <row r="7" spans="1:4" ht="23.25" customHeight="1">
      <c r="A7" s="167"/>
      <c r="B7" s="169"/>
      <c r="C7" s="7" t="s">
        <v>375</v>
      </c>
      <c r="D7" s="16" t="s">
        <v>376</v>
      </c>
    </row>
    <row r="8" spans="1:4" ht="23.25" customHeight="1">
      <c r="A8" s="167"/>
      <c r="B8" s="168" t="s">
        <v>338</v>
      </c>
      <c r="C8" s="7" t="s">
        <v>377</v>
      </c>
      <c r="D8" s="16" t="s">
        <v>378</v>
      </c>
    </row>
    <row r="9" spans="1:4" ht="23.25" customHeight="1">
      <c r="A9" s="167"/>
      <c r="B9" s="169"/>
      <c r="C9" s="7" t="s">
        <v>379</v>
      </c>
      <c r="D9" s="16" t="s">
        <v>380</v>
      </c>
    </row>
    <row r="10" spans="1:4" ht="36">
      <c r="A10" s="167"/>
      <c r="B10" s="171" t="s">
        <v>344</v>
      </c>
      <c r="C10" s="7" t="s">
        <v>381</v>
      </c>
      <c r="D10" s="16" t="s">
        <v>382</v>
      </c>
    </row>
    <row r="11" spans="1:4" ht="24">
      <c r="A11" s="167"/>
      <c r="B11" s="171"/>
      <c r="C11" s="7" t="s">
        <v>383</v>
      </c>
      <c r="D11" s="16" t="s">
        <v>384</v>
      </c>
    </row>
    <row r="12" spans="1:4" ht="21.75" customHeight="1">
      <c r="A12" s="167"/>
      <c r="B12" s="171"/>
      <c r="C12" s="5" t="s">
        <v>385</v>
      </c>
      <c r="D12" s="16" t="s">
        <v>386</v>
      </c>
    </row>
    <row r="13" spans="1:4" ht="21.75" customHeight="1">
      <c r="A13" s="164" t="s">
        <v>350</v>
      </c>
      <c r="B13" s="164"/>
      <c r="C13" s="164"/>
      <c r="D13" s="164"/>
    </row>
  </sheetData>
  <sheetProtection/>
  <mergeCells count="8">
    <mergeCell ref="A2:D2"/>
    <mergeCell ref="B3:D3"/>
    <mergeCell ref="B4:D4"/>
    <mergeCell ref="A13:D13"/>
    <mergeCell ref="A5:A12"/>
    <mergeCell ref="B6:B7"/>
    <mergeCell ref="B8:B9"/>
    <mergeCell ref="B10:B1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D13"/>
  <sheetViews>
    <sheetView zoomScaleSheetLayoutView="100" zoomScalePageLayoutView="0" workbookViewId="0" topLeftCell="A1">
      <selection activeCell="C8" sqref="C8"/>
    </sheetView>
  </sheetViews>
  <sheetFormatPr defaultColWidth="8.140625" defaultRowHeight="31.5" customHeight="1"/>
  <cols>
    <col min="1" max="1" width="14.421875" style="1" customWidth="1"/>
    <col min="2" max="2" width="14.28125" style="1" customWidth="1"/>
    <col min="3" max="3" width="29.8515625" style="1" customWidth="1"/>
    <col min="4" max="4" width="26.421875" style="1" customWidth="1"/>
    <col min="5" max="16384" width="8.140625" style="1" customWidth="1"/>
  </cols>
  <sheetData>
    <row r="1" ht="27" customHeight="1">
      <c r="A1" s="2" t="s">
        <v>351</v>
      </c>
    </row>
    <row r="2" spans="1:4" ht="39.75" customHeight="1">
      <c r="A2" s="165" t="s">
        <v>352</v>
      </c>
      <c r="B2" s="165"/>
      <c r="C2" s="165"/>
      <c r="D2" s="165"/>
    </row>
    <row r="3" spans="1:4" ht="20.25" customHeight="1">
      <c r="A3" s="3" t="s">
        <v>353</v>
      </c>
      <c r="B3" s="172" t="s">
        <v>387</v>
      </c>
      <c r="C3" s="172"/>
      <c r="D3" s="172"/>
    </row>
    <row r="4" spans="1:4" ht="87.75" customHeight="1">
      <c r="A4" s="3" t="s">
        <v>355</v>
      </c>
      <c r="B4" s="166" t="s">
        <v>388</v>
      </c>
      <c r="C4" s="166"/>
      <c r="D4" s="166"/>
    </row>
    <row r="5" spans="1:4" ht="23.25" customHeight="1">
      <c r="A5" s="167" t="s">
        <v>329</v>
      </c>
      <c r="B5" s="3" t="s">
        <v>330</v>
      </c>
      <c r="C5" s="3" t="s">
        <v>331</v>
      </c>
      <c r="D5" s="3" t="s">
        <v>332</v>
      </c>
    </row>
    <row r="6" spans="1:4" ht="23.25" customHeight="1">
      <c r="A6" s="167"/>
      <c r="B6" s="168" t="s">
        <v>333</v>
      </c>
      <c r="C6" s="7" t="s">
        <v>389</v>
      </c>
      <c r="D6" s="6" t="s">
        <v>390</v>
      </c>
    </row>
    <row r="7" spans="1:4" ht="23.25" customHeight="1">
      <c r="A7" s="167"/>
      <c r="B7" s="169"/>
      <c r="C7" s="7" t="s">
        <v>391</v>
      </c>
      <c r="D7" s="6" t="s">
        <v>392</v>
      </c>
    </row>
    <row r="8" spans="1:4" ht="48">
      <c r="A8" s="167"/>
      <c r="B8" s="168" t="s">
        <v>338</v>
      </c>
      <c r="C8" s="7" t="s">
        <v>503</v>
      </c>
      <c r="D8" s="6" t="s">
        <v>393</v>
      </c>
    </row>
    <row r="9" spans="1:4" ht="23.25" customHeight="1">
      <c r="A9" s="167"/>
      <c r="B9" s="169"/>
      <c r="C9" s="7" t="s">
        <v>394</v>
      </c>
      <c r="D9" s="25">
        <v>1</v>
      </c>
    </row>
    <row r="10" spans="1:4" ht="24">
      <c r="A10" s="167"/>
      <c r="B10" s="171" t="s">
        <v>344</v>
      </c>
      <c r="C10" s="7" t="s">
        <v>395</v>
      </c>
      <c r="D10" s="6" t="s">
        <v>396</v>
      </c>
    </row>
    <row r="11" spans="1:4" ht="36.75" customHeight="1">
      <c r="A11" s="167"/>
      <c r="B11" s="171"/>
      <c r="C11" s="7" t="s">
        <v>397</v>
      </c>
      <c r="D11" s="6" t="s">
        <v>398</v>
      </c>
    </row>
    <row r="12" spans="1:4" ht="73.5" customHeight="1">
      <c r="A12" s="167"/>
      <c r="B12" s="171"/>
      <c r="C12" s="7" t="s">
        <v>504</v>
      </c>
      <c r="D12" s="6" t="s">
        <v>398</v>
      </c>
    </row>
    <row r="13" spans="1:4" ht="21.75" customHeight="1">
      <c r="A13" s="164" t="s">
        <v>350</v>
      </c>
      <c r="B13" s="164"/>
      <c r="C13" s="164"/>
      <c r="D13" s="164"/>
    </row>
  </sheetData>
  <sheetProtection/>
  <mergeCells count="8">
    <mergeCell ref="A2:D2"/>
    <mergeCell ref="B3:D3"/>
    <mergeCell ref="B4:D4"/>
    <mergeCell ref="A13:D13"/>
    <mergeCell ref="A5:A12"/>
    <mergeCell ref="B6:B7"/>
    <mergeCell ref="B8:B9"/>
    <mergeCell ref="B10:B12"/>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D15"/>
  <sheetViews>
    <sheetView zoomScaleSheetLayoutView="100" zoomScalePageLayoutView="0" workbookViewId="0" topLeftCell="A1">
      <selection activeCell="C10" sqref="C10"/>
    </sheetView>
  </sheetViews>
  <sheetFormatPr defaultColWidth="8.140625" defaultRowHeight="31.5" customHeight="1"/>
  <cols>
    <col min="1" max="1" width="14.421875" style="1" customWidth="1"/>
    <col min="2" max="2" width="12.7109375" style="1" customWidth="1"/>
    <col min="3" max="3" width="35.28125" style="1" customWidth="1"/>
    <col min="4" max="4" width="33.421875" style="1" customWidth="1"/>
    <col min="5" max="16384" width="8.140625" style="1" customWidth="1"/>
  </cols>
  <sheetData>
    <row r="1" ht="27" customHeight="1">
      <c r="A1" s="2" t="s">
        <v>351</v>
      </c>
    </row>
    <row r="2" spans="1:4" ht="39.75" customHeight="1">
      <c r="A2" s="165" t="s">
        <v>352</v>
      </c>
      <c r="B2" s="165"/>
      <c r="C2" s="165"/>
      <c r="D2" s="165"/>
    </row>
    <row r="3" spans="1:4" ht="20.25" customHeight="1">
      <c r="A3" s="3" t="s">
        <v>353</v>
      </c>
      <c r="B3" s="172" t="s">
        <v>399</v>
      </c>
      <c r="C3" s="172"/>
      <c r="D3" s="172"/>
    </row>
    <row r="4" spans="1:4" ht="87.75" customHeight="1">
      <c r="A4" s="3" t="s">
        <v>355</v>
      </c>
      <c r="B4" s="166" t="s">
        <v>400</v>
      </c>
      <c r="C4" s="166"/>
      <c r="D4" s="166"/>
    </row>
    <row r="5" spans="1:4" ht="23.25" customHeight="1">
      <c r="A5" s="167" t="s">
        <v>329</v>
      </c>
      <c r="B5" s="3" t="s">
        <v>330</v>
      </c>
      <c r="C5" s="3" t="s">
        <v>331</v>
      </c>
      <c r="D5" s="3" t="s">
        <v>332</v>
      </c>
    </row>
    <row r="6" spans="1:4" ht="54">
      <c r="A6" s="167"/>
      <c r="B6" s="168" t="s">
        <v>333</v>
      </c>
      <c r="C6" s="23" t="s">
        <v>401</v>
      </c>
      <c r="D6" s="16" t="s">
        <v>402</v>
      </c>
    </row>
    <row r="7" spans="1:4" ht="54">
      <c r="A7" s="167"/>
      <c r="B7" s="169"/>
      <c r="C7" s="23" t="s">
        <v>403</v>
      </c>
      <c r="D7" s="16" t="s">
        <v>404</v>
      </c>
    </row>
    <row r="8" spans="1:4" ht="40.5">
      <c r="A8" s="167"/>
      <c r="B8" s="168" t="s">
        <v>338</v>
      </c>
      <c r="C8" s="23" t="s">
        <v>405</v>
      </c>
      <c r="D8" s="16" t="s">
        <v>406</v>
      </c>
    </row>
    <row r="9" spans="1:4" ht="40.5">
      <c r="A9" s="167"/>
      <c r="B9" s="169"/>
      <c r="C9" s="23" t="s">
        <v>407</v>
      </c>
      <c r="D9" s="16" t="s">
        <v>408</v>
      </c>
    </row>
    <row r="10" spans="1:4" ht="57" customHeight="1">
      <c r="A10" s="167"/>
      <c r="B10" s="171" t="s">
        <v>344</v>
      </c>
      <c r="C10" s="24" t="s">
        <v>399</v>
      </c>
      <c r="D10" s="16" t="s">
        <v>409</v>
      </c>
    </row>
    <row r="11" spans="1:4" ht="60">
      <c r="A11" s="167"/>
      <c r="B11" s="171"/>
      <c r="C11" s="24" t="s">
        <v>399</v>
      </c>
      <c r="D11" s="16" t="s">
        <v>410</v>
      </c>
    </row>
    <row r="12" spans="1:4" ht="21.75" customHeight="1">
      <c r="A12" s="167"/>
      <c r="B12" s="171"/>
      <c r="C12" s="24" t="s">
        <v>399</v>
      </c>
      <c r="D12" s="16" t="s">
        <v>411</v>
      </c>
    </row>
    <row r="13" spans="1:4" ht="45.75" customHeight="1">
      <c r="A13" s="167"/>
      <c r="B13" s="171"/>
      <c r="C13" s="24" t="s">
        <v>399</v>
      </c>
      <c r="D13" s="16" t="s">
        <v>412</v>
      </c>
    </row>
    <row r="14" spans="1:4" ht="48" customHeight="1">
      <c r="A14" s="167"/>
      <c r="B14" s="171"/>
      <c r="C14" s="24" t="s">
        <v>399</v>
      </c>
      <c r="D14" s="16" t="s">
        <v>413</v>
      </c>
    </row>
    <row r="15" spans="1:4" ht="21.75" customHeight="1">
      <c r="A15" s="164" t="s">
        <v>350</v>
      </c>
      <c r="B15" s="164"/>
      <c r="C15" s="164"/>
      <c r="D15" s="164"/>
    </row>
  </sheetData>
  <sheetProtection/>
  <mergeCells count="8">
    <mergeCell ref="A2:D2"/>
    <mergeCell ref="B3:D3"/>
    <mergeCell ref="B4:D4"/>
    <mergeCell ref="A15:D15"/>
    <mergeCell ref="A5:A14"/>
    <mergeCell ref="B6:B7"/>
    <mergeCell ref="B8:B9"/>
    <mergeCell ref="B10:B14"/>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F16"/>
  <sheetViews>
    <sheetView zoomScaleSheetLayoutView="100" zoomScalePageLayoutView="0" workbookViewId="0" topLeftCell="A7">
      <selection activeCell="B4" sqref="B4:D4"/>
    </sheetView>
  </sheetViews>
  <sheetFormatPr defaultColWidth="8.140625" defaultRowHeight="31.5" customHeight="1"/>
  <cols>
    <col min="1" max="1" width="14.421875" style="1" customWidth="1"/>
    <col min="2" max="2" width="14.28125" style="1" customWidth="1"/>
    <col min="3" max="3" width="29.8515625" style="1" customWidth="1"/>
    <col min="4" max="4" width="26.421875" style="1" customWidth="1"/>
    <col min="5" max="16384" width="8.140625" style="1" customWidth="1"/>
  </cols>
  <sheetData>
    <row r="1" ht="27" customHeight="1">
      <c r="A1" s="2" t="s">
        <v>351</v>
      </c>
    </row>
    <row r="2" spans="1:4" ht="39.75" customHeight="1">
      <c r="A2" s="165" t="s">
        <v>352</v>
      </c>
      <c r="B2" s="165"/>
      <c r="C2" s="165"/>
      <c r="D2" s="165"/>
    </row>
    <row r="3" spans="1:4" ht="20.25" customHeight="1">
      <c r="A3" s="3" t="s">
        <v>353</v>
      </c>
      <c r="B3" s="172" t="s">
        <v>414</v>
      </c>
      <c r="C3" s="172"/>
      <c r="D3" s="172"/>
    </row>
    <row r="4" spans="1:4" ht="217.5" customHeight="1">
      <c r="A4" s="3" t="s">
        <v>355</v>
      </c>
      <c r="B4" s="166" t="s">
        <v>415</v>
      </c>
      <c r="C4" s="166"/>
      <c r="D4" s="166"/>
    </row>
    <row r="5" spans="1:4" ht="23.25" customHeight="1">
      <c r="A5" s="167" t="s">
        <v>329</v>
      </c>
      <c r="B5" s="3" t="s">
        <v>330</v>
      </c>
      <c r="C5" s="3" t="s">
        <v>331</v>
      </c>
      <c r="D5" s="3" t="s">
        <v>332</v>
      </c>
    </row>
    <row r="6" spans="1:4" ht="66" customHeight="1">
      <c r="A6" s="167"/>
      <c r="B6" s="168" t="s">
        <v>333</v>
      </c>
      <c r="C6" s="21" t="s">
        <v>416</v>
      </c>
      <c r="D6" s="16" t="s">
        <v>417</v>
      </c>
    </row>
    <row r="7" spans="1:4" ht="23.25" customHeight="1">
      <c r="A7" s="167"/>
      <c r="B7" s="169"/>
      <c r="C7" s="21" t="s">
        <v>418</v>
      </c>
      <c r="D7" s="16" t="s">
        <v>419</v>
      </c>
    </row>
    <row r="8" spans="1:6" ht="23.25" customHeight="1">
      <c r="A8" s="167"/>
      <c r="B8" s="170"/>
      <c r="C8" s="21" t="s">
        <v>420</v>
      </c>
      <c r="D8" s="16" t="s">
        <v>421</v>
      </c>
      <c r="F8" s="8"/>
    </row>
    <row r="9" spans="1:4" ht="23.25" customHeight="1">
      <c r="A9" s="167"/>
      <c r="B9" s="168" t="s">
        <v>338</v>
      </c>
      <c r="C9" s="21" t="s">
        <v>422</v>
      </c>
      <c r="D9" s="16" t="s">
        <v>423</v>
      </c>
    </row>
    <row r="10" spans="1:4" ht="23.25" customHeight="1">
      <c r="A10" s="167"/>
      <c r="B10" s="169"/>
      <c r="C10" s="21" t="s">
        <v>424</v>
      </c>
      <c r="D10" s="16" t="s">
        <v>425</v>
      </c>
    </row>
    <row r="11" spans="1:4" ht="72.75" customHeight="1">
      <c r="A11" s="167"/>
      <c r="B11" s="169"/>
      <c r="C11" s="22" t="s">
        <v>426</v>
      </c>
      <c r="D11" s="16" t="s">
        <v>427</v>
      </c>
    </row>
    <row r="12" spans="1:4" ht="23.25" customHeight="1">
      <c r="A12" s="167"/>
      <c r="B12" s="170"/>
      <c r="C12" s="22" t="s">
        <v>428</v>
      </c>
      <c r="D12" s="16" t="s">
        <v>380</v>
      </c>
    </row>
    <row r="13" spans="1:4" ht="51" customHeight="1">
      <c r="A13" s="167"/>
      <c r="B13" s="171" t="s">
        <v>344</v>
      </c>
      <c r="C13" s="21" t="s">
        <v>429</v>
      </c>
      <c r="D13" s="16" t="s">
        <v>430</v>
      </c>
    </row>
    <row r="14" spans="1:4" ht="42" customHeight="1">
      <c r="A14" s="167"/>
      <c r="B14" s="171"/>
      <c r="C14" s="21" t="s">
        <v>431</v>
      </c>
      <c r="D14" s="16" t="s">
        <v>432</v>
      </c>
    </row>
    <row r="15" spans="1:4" ht="23.25" customHeight="1">
      <c r="A15" s="167"/>
      <c r="B15" s="171"/>
      <c r="C15" s="22" t="s">
        <v>433</v>
      </c>
      <c r="D15" s="16">
        <v>1</v>
      </c>
    </row>
    <row r="16" spans="1:4" ht="21.75" customHeight="1">
      <c r="A16" s="164" t="s">
        <v>350</v>
      </c>
      <c r="B16" s="164"/>
      <c r="C16" s="164"/>
      <c r="D16" s="164"/>
    </row>
  </sheetData>
  <sheetProtection/>
  <mergeCells count="8">
    <mergeCell ref="A2:D2"/>
    <mergeCell ref="B3:D3"/>
    <mergeCell ref="B4:D4"/>
    <mergeCell ref="A16:D16"/>
    <mergeCell ref="A5:A15"/>
    <mergeCell ref="B6:B8"/>
    <mergeCell ref="B9:B12"/>
    <mergeCell ref="B13:B15"/>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D12"/>
  <sheetViews>
    <sheetView zoomScaleSheetLayoutView="100" zoomScalePageLayoutView="0" workbookViewId="0" topLeftCell="A1">
      <selection activeCell="A2" sqref="A2:D2"/>
    </sheetView>
  </sheetViews>
  <sheetFormatPr defaultColWidth="8.140625" defaultRowHeight="31.5" customHeight="1"/>
  <cols>
    <col min="1" max="1" width="14.421875" style="1" customWidth="1"/>
    <col min="2" max="2" width="14.28125" style="1" customWidth="1"/>
    <col min="3" max="3" width="29.8515625" style="1" customWidth="1"/>
    <col min="4" max="4" width="26.421875" style="1" customWidth="1"/>
    <col min="5" max="16384" width="8.140625" style="1" customWidth="1"/>
  </cols>
  <sheetData>
    <row r="1" ht="27" customHeight="1">
      <c r="A1" s="2" t="s">
        <v>351</v>
      </c>
    </row>
    <row r="2" spans="1:4" ht="39.75" customHeight="1">
      <c r="A2" s="165" t="s">
        <v>352</v>
      </c>
      <c r="B2" s="165"/>
      <c r="C2" s="165"/>
      <c r="D2" s="165"/>
    </row>
    <row r="3" spans="1:4" ht="20.25" customHeight="1">
      <c r="A3" s="3" t="s">
        <v>353</v>
      </c>
      <c r="B3" s="172" t="s">
        <v>434</v>
      </c>
      <c r="C3" s="172"/>
      <c r="D3" s="172"/>
    </row>
    <row r="4" spans="1:4" ht="63" customHeight="1">
      <c r="A4" s="3" t="s">
        <v>355</v>
      </c>
      <c r="B4" s="166" t="s">
        <v>435</v>
      </c>
      <c r="C4" s="166"/>
      <c r="D4" s="166"/>
    </row>
    <row r="5" spans="1:4" ht="23.25" customHeight="1">
      <c r="A5" s="167" t="s">
        <v>329</v>
      </c>
      <c r="B5" s="3" t="s">
        <v>330</v>
      </c>
      <c r="C5" s="3" t="s">
        <v>331</v>
      </c>
      <c r="D5" s="3" t="s">
        <v>332</v>
      </c>
    </row>
    <row r="6" spans="1:4" ht="24" customHeight="1">
      <c r="A6" s="167"/>
      <c r="B6" s="4" t="s">
        <v>333</v>
      </c>
      <c r="C6" s="5" t="s">
        <v>436</v>
      </c>
      <c r="D6" s="6" t="s">
        <v>390</v>
      </c>
    </row>
    <row r="7" spans="1:4" ht="23.25" customHeight="1">
      <c r="A7" s="167"/>
      <c r="B7" s="4" t="s">
        <v>338</v>
      </c>
      <c r="C7" s="5" t="s">
        <v>437</v>
      </c>
      <c r="D7" s="6" t="s">
        <v>393</v>
      </c>
    </row>
    <row r="8" spans="1:4" ht="51" customHeight="1">
      <c r="A8" s="167"/>
      <c r="B8" s="171" t="s">
        <v>344</v>
      </c>
      <c r="C8" s="5" t="s">
        <v>438</v>
      </c>
      <c r="D8" s="6" t="s">
        <v>439</v>
      </c>
    </row>
    <row r="9" spans="1:4" ht="51" customHeight="1">
      <c r="A9" s="167"/>
      <c r="B9" s="171"/>
      <c r="C9" s="5" t="s">
        <v>440</v>
      </c>
      <c r="D9" s="6" t="s">
        <v>441</v>
      </c>
    </row>
    <row r="10" spans="1:4" ht="42" customHeight="1">
      <c r="A10" s="167"/>
      <c r="B10" s="171"/>
      <c r="C10" s="5" t="s">
        <v>442</v>
      </c>
      <c r="D10" s="6" t="s">
        <v>443</v>
      </c>
    </row>
    <row r="11" spans="1:4" ht="23.25" customHeight="1">
      <c r="A11" s="167"/>
      <c r="B11" s="171"/>
      <c r="C11" s="5" t="s">
        <v>444</v>
      </c>
      <c r="D11" s="6" t="s">
        <v>441</v>
      </c>
    </row>
    <row r="12" spans="1:4" ht="21.75" customHeight="1">
      <c r="A12" s="164" t="s">
        <v>350</v>
      </c>
      <c r="B12" s="164"/>
      <c r="C12" s="164"/>
      <c r="D12" s="164"/>
    </row>
  </sheetData>
  <sheetProtection/>
  <mergeCells count="6">
    <mergeCell ref="A2:D2"/>
    <mergeCell ref="B3:D3"/>
    <mergeCell ref="B4:D4"/>
    <mergeCell ref="A12:D12"/>
    <mergeCell ref="A5:A11"/>
    <mergeCell ref="B8:B11"/>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A2" sqref="A2:D2"/>
    </sheetView>
  </sheetViews>
  <sheetFormatPr defaultColWidth="8.140625" defaultRowHeight="31.5" customHeight="1"/>
  <cols>
    <col min="1" max="1" width="14.421875" style="1" customWidth="1"/>
    <col min="2" max="2" width="12.00390625" style="1" customWidth="1"/>
    <col min="3" max="3" width="32.421875" style="1" customWidth="1"/>
    <col min="4" max="4" width="30.57421875" style="1" customWidth="1"/>
    <col min="5" max="16384" width="8.140625" style="1" customWidth="1"/>
  </cols>
  <sheetData>
    <row r="1" ht="27" customHeight="1">
      <c r="A1" s="2" t="s">
        <v>351</v>
      </c>
    </row>
    <row r="2" spans="1:4" ht="39.75" customHeight="1">
      <c r="A2" s="165" t="s">
        <v>352</v>
      </c>
      <c r="B2" s="165"/>
      <c r="C2" s="165"/>
      <c r="D2" s="165"/>
    </row>
    <row r="3" spans="1:4" ht="20.25" customHeight="1">
      <c r="A3" s="3" t="s">
        <v>353</v>
      </c>
      <c r="B3" s="172" t="s">
        <v>445</v>
      </c>
      <c r="C3" s="172"/>
      <c r="D3" s="172"/>
    </row>
    <row r="4" spans="1:4" ht="162.75" customHeight="1">
      <c r="A4" s="3" t="s">
        <v>355</v>
      </c>
      <c r="B4" s="166" t="s">
        <v>446</v>
      </c>
      <c r="C4" s="166"/>
      <c r="D4" s="166"/>
    </row>
    <row r="5" spans="1:4" ht="23.25" customHeight="1">
      <c r="A5" s="167" t="s">
        <v>329</v>
      </c>
      <c r="B5" s="3" t="s">
        <v>330</v>
      </c>
      <c r="C5" s="3" t="s">
        <v>331</v>
      </c>
      <c r="D5" s="3" t="s">
        <v>332</v>
      </c>
    </row>
    <row r="6" spans="1:4" ht="27.75" customHeight="1">
      <c r="A6" s="167"/>
      <c r="B6" s="168" t="s">
        <v>333</v>
      </c>
      <c r="C6" s="12" t="s">
        <v>447</v>
      </c>
      <c r="D6" s="13" t="s">
        <v>448</v>
      </c>
    </row>
    <row r="7" spans="1:4" ht="24" customHeight="1">
      <c r="A7" s="167"/>
      <c r="B7" s="169"/>
      <c r="C7" s="12" t="s">
        <v>449</v>
      </c>
      <c r="D7" s="13" t="s">
        <v>448</v>
      </c>
    </row>
    <row r="8" spans="1:4" ht="24" customHeight="1">
      <c r="A8" s="167"/>
      <c r="B8" s="169"/>
      <c r="C8" s="12" t="s">
        <v>447</v>
      </c>
      <c r="D8" s="13" t="s">
        <v>450</v>
      </c>
    </row>
    <row r="9" spans="1:4" ht="33" customHeight="1">
      <c r="A9" s="167"/>
      <c r="B9" s="169"/>
      <c r="C9" s="14" t="s">
        <v>451</v>
      </c>
      <c r="D9" s="173" t="s">
        <v>452</v>
      </c>
    </row>
    <row r="10" spans="1:4" ht="52.5" customHeight="1">
      <c r="A10" s="167"/>
      <c r="B10" s="169"/>
      <c r="C10" s="14" t="s">
        <v>453</v>
      </c>
      <c r="D10" s="174"/>
    </row>
    <row r="11" spans="1:4" ht="23.25" customHeight="1">
      <c r="A11" s="167"/>
      <c r="B11" s="169"/>
      <c r="C11" s="12" t="s">
        <v>454</v>
      </c>
      <c r="D11" s="175"/>
    </row>
    <row r="12" spans="1:6" ht="23.25" customHeight="1">
      <c r="A12" s="167"/>
      <c r="B12" s="170"/>
      <c r="C12" s="12" t="s">
        <v>455</v>
      </c>
      <c r="D12" s="13" t="s">
        <v>456</v>
      </c>
      <c r="F12" s="8"/>
    </row>
    <row r="13" spans="1:4" ht="36" customHeight="1">
      <c r="A13" s="167"/>
      <c r="B13" s="168" t="s">
        <v>338</v>
      </c>
      <c r="C13" s="5" t="s">
        <v>447</v>
      </c>
      <c r="D13" s="13" t="s">
        <v>457</v>
      </c>
    </row>
    <row r="14" spans="1:4" ht="23.25" customHeight="1">
      <c r="A14" s="167"/>
      <c r="B14" s="169"/>
      <c r="C14" s="5" t="s">
        <v>458</v>
      </c>
      <c r="D14" s="13" t="s">
        <v>459</v>
      </c>
    </row>
    <row r="15" spans="1:4" ht="23.25" customHeight="1">
      <c r="A15" s="167"/>
      <c r="B15" s="169"/>
      <c r="C15" s="5" t="s">
        <v>460</v>
      </c>
      <c r="D15" s="13" t="s">
        <v>461</v>
      </c>
    </row>
    <row r="16" spans="1:4" ht="23.25" customHeight="1">
      <c r="A16" s="167"/>
      <c r="B16" s="169"/>
      <c r="C16" s="5" t="s">
        <v>462</v>
      </c>
      <c r="D16" s="13" t="s">
        <v>459</v>
      </c>
    </row>
    <row r="17" spans="1:4" ht="23.25" customHeight="1">
      <c r="A17" s="167"/>
      <c r="B17" s="169"/>
      <c r="C17" s="5" t="s">
        <v>463</v>
      </c>
      <c r="D17" s="13" t="s">
        <v>459</v>
      </c>
    </row>
    <row r="18" spans="1:4" ht="23.25" customHeight="1">
      <c r="A18" s="167"/>
      <c r="B18" s="169"/>
      <c r="C18" s="5" t="s">
        <v>464</v>
      </c>
      <c r="D18" s="13" t="s">
        <v>459</v>
      </c>
    </row>
    <row r="19" spans="1:4" ht="23.25" customHeight="1">
      <c r="A19" s="167"/>
      <c r="B19" s="169"/>
      <c r="C19" s="5" t="s">
        <v>465</v>
      </c>
      <c r="D19" s="13" t="s">
        <v>459</v>
      </c>
    </row>
    <row r="20" spans="1:4" ht="23.25" customHeight="1">
      <c r="A20" s="167"/>
      <c r="B20" s="169"/>
      <c r="C20" s="5" t="s">
        <v>454</v>
      </c>
      <c r="D20" s="13" t="s">
        <v>459</v>
      </c>
    </row>
    <row r="21" spans="1:4" ht="23.25" customHeight="1">
      <c r="A21" s="167"/>
      <c r="B21" s="169"/>
      <c r="C21" s="5" t="s">
        <v>455</v>
      </c>
      <c r="D21" s="13" t="s">
        <v>466</v>
      </c>
    </row>
    <row r="22" spans="1:4" ht="48">
      <c r="A22" s="167"/>
      <c r="B22" s="169"/>
      <c r="C22" s="5" t="s">
        <v>447</v>
      </c>
      <c r="D22" s="16" t="s">
        <v>467</v>
      </c>
    </row>
    <row r="23" spans="1:4" ht="75" customHeight="1">
      <c r="A23" s="167"/>
      <c r="B23" s="169"/>
      <c r="C23" s="5" t="s">
        <v>449</v>
      </c>
      <c r="D23" s="16" t="s">
        <v>468</v>
      </c>
    </row>
    <row r="24" spans="1:4" ht="60">
      <c r="A24" s="167"/>
      <c r="B24" s="169"/>
      <c r="C24" s="5" t="s">
        <v>469</v>
      </c>
      <c r="D24" s="16" t="s">
        <v>470</v>
      </c>
    </row>
    <row r="25" spans="1:4" ht="25.5" customHeight="1">
      <c r="A25" s="167"/>
      <c r="B25" s="171" t="s">
        <v>344</v>
      </c>
      <c r="C25" s="17" t="s">
        <v>471</v>
      </c>
      <c r="D25" s="176" t="s">
        <v>472</v>
      </c>
    </row>
    <row r="26" spans="1:4" ht="34.5" customHeight="1">
      <c r="A26" s="167"/>
      <c r="B26" s="171"/>
      <c r="C26" s="17" t="s">
        <v>473</v>
      </c>
      <c r="D26" s="177"/>
    </row>
    <row r="27" spans="1:4" ht="36.75" customHeight="1">
      <c r="A27" s="167"/>
      <c r="B27" s="171"/>
      <c r="C27" s="17" t="s">
        <v>474</v>
      </c>
      <c r="D27" s="178"/>
    </row>
    <row r="28" spans="1:4" ht="30.75" customHeight="1">
      <c r="A28" s="167"/>
      <c r="B28" s="171"/>
      <c r="C28" s="18" t="s">
        <v>475</v>
      </c>
      <c r="D28" s="19" t="s">
        <v>476</v>
      </c>
    </row>
    <row r="29" spans="1:4" ht="51" customHeight="1">
      <c r="A29" s="167"/>
      <c r="B29" s="171"/>
      <c r="C29" s="18" t="s">
        <v>477</v>
      </c>
      <c r="D29" s="19" t="s">
        <v>505</v>
      </c>
    </row>
    <row r="30" spans="1:4" ht="36">
      <c r="A30" s="167"/>
      <c r="B30" s="171"/>
      <c r="C30" s="18" t="s">
        <v>478</v>
      </c>
      <c r="D30" s="19" t="s">
        <v>479</v>
      </c>
    </row>
    <row r="31" spans="1:4" ht="33.75" customHeight="1">
      <c r="A31" s="167"/>
      <c r="B31" s="171"/>
      <c r="C31" s="20" t="s">
        <v>444</v>
      </c>
      <c r="D31" s="16" t="s">
        <v>480</v>
      </c>
    </row>
    <row r="32" spans="1:4" ht="21.75" customHeight="1">
      <c r="A32" s="164" t="s">
        <v>350</v>
      </c>
      <c r="B32" s="164"/>
      <c r="C32" s="164"/>
      <c r="D32" s="164"/>
    </row>
  </sheetData>
  <sheetProtection/>
  <mergeCells count="10">
    <mergeCell ref="A2:D2"/>
    <mergeCell ref="B3:D3"/>
    <mergeCell ref="B4:D4"/>
    <mergeCell ref="A32:D32"/>
    <mergeCell ref="A5:A31"/>
    <mergeCell ref="B6:B12"/>
    <mergeCell ref="B13:B24"/>
    <mergeCell ref="B25:B31"/>
    <mergeCell ref="D9:D11"/>
    <mergeCell ref="D25:D27"/>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F15"/>
  <sheetViews>
    <sheetView zoomScaleSheetLayoutView="100" zoomScalePageLayoutView="0" workbookViewId="0" topLeftCell="A1">
      <selection activeCell="A2" sqref="A2:D2"/>
    </sheetView>
  </sheetViews>
  <sheetFormatPr defaultColWidth="8.140625" defaultRowHeight="31.5" customHeight="1"/>
  <cols>
    <col min="1" max="1" width="14.421875" style="1" customWidth="1"/>
    <col min="2" max="2" width="14.28125" style="1" customWidth="1"/>
    <col min="3" max="3" width="29.8515625" style="1" customWidth="1"/>
    <col min="4" max="4" width="34.28125" style="1" customWidth="1"/>
    <col min="5" max="16384" width="8.140625" style="1" customWidth="1"/>
  </cols>
  <sheetData>
    <row r="1" ht="27" customHeight="1">
      <c r="A1" s="2" t="s">
        <v>351</v>
      </c>
    </row>
    <row r="2" spans="1:4" ht="39.75" customHeight="1">
      <c r="A2" s="165" t="s">
        <v>352</v>
      </c>
      <c r="B2" s="165"/>
      <c r="C2" s="165"/>
      <c r="D2" s="165"/>
    </row>
    <row r="3" spans="1:4" ht="20.25" customHeight="1">
      <c r="A3" s="3" t="s">
        <v>353</v>
      </c>
      <c r="B3" s="172" t="s">
        <v>481</v>
      </c>
      <c r="C3" s="172"/>
      <c r="D3" s="172"/>
    </row>
    <row r="4" spans="1:4" ht="72" customHeight="1">
      <c r="A4" s="3" t="s">
        <v>355</v>
      </c>
      <c r="B4" s="166" t="s">
        <v>482</v>
      </c>
      <c r="C4" s="166"/>
      <c r="D4" s="166"/>
    </row>
    <row r="5" spans="1:4" ht="23.25" customHeight="1">
      <c r="A5" s="167" t="s">
        <v>329</v>
      </c>
      <c r="B5" s="3" t="s">
        <v>330</v>
      </c>
      <c r="C5" s="3" t="s">
        <v>331</v>
      </c>
      <c r="D5" s="3" t="s">
        <v>332</v>
      </c>
    </row>
    <row r="6" spans="1:4" ht="24" customHeight="1">
      <c r="A6" s="167"/>
      <c r="B6" s="168" t="s">
        <v>333</v>
      </c>
      <c r="C6" s="5" t="s">
        <v>483</v>
      </c>
      <c r="D6" s="6" t="s">
        <v>484</v>
      </c>
    </row>
    <row r="7" spans="1:4" ht="30" customHeight="1">
      <c r="A7" s="167"/>
      <c r="B7" s="169"/>
      <c r="C7" s="7" t="s">
        <v>485</v>
      </c>
      <c r="D7" s="6" t="s">
        <v>486</v>
      </c>
    </row>
    <row r="8" spans="1:6" ht="23.25" customHeight="1">
      <c r="A8" s="167"/>
      <c r="B8" s="170"/>
      <c r="C8" s="5" t="s">
        <v>487</v>
      </c>
      <c r="D8" s="6" t="s">
        <v>488</v>
      </c>
      <c r="F8" s="8"/>
    </row>
    <row r="9" spans="1:4" ht="23.25" customHeight="1">
      <c r="A9" s="167"/>
      <c r="B9" s="168" t="s">
        <v>338</v>
      </c>
      <c r="C9" s="7" t="s">
        <v>489</v>
      </c>
      <c r="D9" s="6" t="s">
        <v>490</v>
      </c>
    </row>
    <row r="10" spans="1:4" ht="23.25" customHeight="1">
      <c r="A10" s="167"/>
      <c r="B10" s="169"/>
      <c r="C10" s="5" t="s">
        <v>491</v>
      </c>
      <c r="D10" s="6" t="s">
        <v>492</v>
      </c>
    </row>
    <row r="11" spans="1:4" ht="72.75" customHeight="1">
      <c r="A11" s="167"/>
      <c r="B11" s="169"/>
      <c r="C11" s="5" t="s">
        <v>493</v>
      </c>
      <c r="D11" s="6" t="s">
        <v>494</v>
      </c>
    </row>
    <row r="12" spans="1:4" ht="37.5" customHeight="1">
      <c r="A12" s="167"/>
      <c r="B12" s="171" t="s">
        <v>344</v>
      </c>
      <c r="C12" s="7" t="s">
        <v>495</v>
      </c>
      <c r="D12" s="6" t="s">
        <v>496</v>
      </c>
    </row>
    <row r="13" spans="1:4" ht="40.5" customHeight="1">
      <c r="A13" s="167"/>
      <c r="B13" s="171"/>
      <c r="C13" s="5" t="s">
        <v>497</v>
      </c>
      <c r="D13" s="6" t="s">
        <v>498</v>
      </c>
    </row>
    <row r="14" spans="1:4" ht="30" customHeight="1">
      <c r="A14" s="167"/>
      <c r="B14" s="171"/>
      <c r="C14" s="10" t="s">
        <v>499</v>
      </c>
      <c r="D14" s="11" t="s">
        <v>500</v>
      </c>
    </row>
    <row r="15" spans="1:4" ht="21.75" customHeight="1">
      <c r="A15" s="164" t="s">
        <v>350</v>
      </c>
      <c r="B15" s="164"/>
      <c r="C15" s="164"/>
      <c r="D15" s="164"/>
    </row>
  </sheetData>
  <sheetProtection/>
  <mergeCells count="8">
    <mergeCell ref="A2:D2"/>
    <mergeCell ref="B3:D3"/>
    <mergeCell ref="B4:D4"/>
    <mergeCell ref="A15:D15"/>
    <mergeCell ref="A5:A14"/>
    <mergeCell ref="B6:B8"/>
    <mergeCell ref="B9:B11"/>
    <mergeCell ref="B12:B1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14"/>
  <sheetViews>
    <sheetView zoomScalePageLayoutView="0" workbookViewId="0" topLeftCell="A1">
      <selection activeCell="C10" sqref="C10"/>
    </sheetView>
  </sheetViews>
  <sheetFormatPr defaultColWidth="9.140625" defaultRowHeight="15"/>
  <cols>
    <col min="1" max="1" width="10.28125" style="33" customWidth="1"/>
    <col min="2" max="2" width="18.421875" style="33" customWidth="1"/>
    <col min="3" max="3" width="10.00390625" style="108" customWidth="1"/>
    <col min="4" max="8" width="9.421875" style="108" customWidth="1"/>
    <col min="9" max="9" width="9.00390625" style="33" bestFit="1" customWidth="1"/>
    <col min="10" max="16384" width="9.00390625" style="33" customWidth="1"/>
  </cols>
  <sheetData>
    <row r="1" spans="1:8" ht="14.25">
      <c r="A1" s="109" t="s">
        <v>20</v>
      </c>
      <c r="B1" s="110"/>
      <c r="C1" s="111"/>
      <c r="D1" s="112"/>
      <c r="E1" s="112"/>
      <c r="F1" s="113"/>
      <c r="G1" s="114"/>
      <c r="H1" s="114"/>
    </row>
    <row r="2" spans="1:8" ht="28.5" customHeight="1">
      <c r="A2" s="136" t="s">
        <v>21</v>
      </c>
      <c r="B2" s="136"/>
      <c r="C2" s="136"/>
      <c r="D2" s="136"/>
      <c r="E2" s="136"/>
      <c r="F2" s="136"/>
      <c r="G2" s="136"/>
      <c r="H2" s="136"/>
    </row>
    <row r="3" spans="1:8" ht="25.5">
      <c r="A3" s="109"/>
      <c r="B3" s="109"/>
      <c r="C3" s="115"/>
      <c r="D3" s="116"/>
      <c r="E3" s="116"/>
      <c r="F3" s="117"/>
      <c r="G3" s="137" t="s">
        <v>2</v>
      </c>
      <c r="H3" s="137"/>
    </row>
    <row r="4" spans="1:8" ht="13.5">
      <c r="A4" s="141" t="s">
        <v>22</v>
      </c>
      <c r="B4" s="141" t="s">
        <v>23</v>
      </c>
      <c r="C4" s="138" t="s">
        <v>24</v>
      </c>
      <c r="D4" s="139"/>
      <c r="E4" s="139"/>
      <c r="F4" s="139"/>
      <c r="G4" s="139"/>
      <c r="H4" s="140"/>
    </row>
    <row r="5" spans="1:8" ht="60" customHeight="1">
      <c r="A5" s="141"/>
      <c r="B5" s="141"/>
      <c r="C5" s="118" t="s">
        <v>25</v>
      </c>
      <c r="D5" s="118" t="s">
        <v>26</v>
      </c>
      <c r="E5" s="118" t="s">
        <v>27</v>
      </c>
      <c r="F5" s="118" t="s">
        <v>28</v>
      </c>
      <c r="G5" s="119" t="s">
        <v>29</v>
      </c>
      <c r="H5" s="118" t="s">
        <v>30</v>
      </c>
    </row>
    <row r="6" spans="1:8" ht="19.5" customHeight="1">
      <c r="A6" s="120" t="s">
        <v>31</v>
      </c>
      <c r="B6" s="120" t="s">
        <v>31</v>
      </c>
      <c r="C6" s="121">
        <v>1</v>
      </c>
      <c r="D6" s="120">
        <v>2</v>
      </c>
      <c r="E6" s="121">
        <v>3</v>
      </c>
      <c r="F6" s="121">
        <v>4</v>
      </c>
      <c r="G6" s="120">
        <v>5</v>
      </c>
      <c r="H6" s="121">
        <v>6</v>
      </c>
    </row>
    <row r="7" spans="1:8" ht="19.5" customHeight="1">
      <c r="A7" s="100" t="s">
        <v>32</v>
      </c>
      <c r="B7" s="100" t="s">
        <v>33</v>
      </c>
      <c r="C7" s="106">
        <f>SUM(D7:H7)</f>
        <v>8891.95</v>
      </c>
      <c r="D7" s="106">
        <v>8316.95</v>
      </c>
      <c r="E7" s="106">
        <v>0</v>
      </c>
      <c r="F7" s="106">
        <v>30</v>
      </c>
      <c r="G7" s="106">
        <v>525</v>
      </c>
      <c r="H7" s="106">
        <v>20</v>
      </c>
    </row>
    <row r="8" spans="1:8" ht="19.5" customHeight="1">
      <c r="A8" s="122"/>
      <c r="B8" s="122"/>
      <c r="C8" s="106"/>
      <c r="D8" s="106"/>
      <c r="E8" s="106"/>
      <c r="F8" s="106"/>
      <c r="G8" s="106"/>
      <c r="H8" s="106"/>
    </row>
    <row r="9" spans="1:8" ht="19.5" customHeight="1">
      <c r="A9" s="104"/>
      <c r="B9" s="104"/>
      <c r="C9" s="123"/>
      <c r="D9" s="123"/>
      <c r="E9" s="123"/>
      <c r="F9" s="123"/>
      <c r="G9" s="123"/>
      <c r="H9" s="123"/>
    </row>
    <row r="10" spans="1:8" ht="19.5" customHeight="1">
      <c r="A10" s="104"/>
      <c r="B10" s="104"/>
      <c r="C10" s="123"/>
      <c r="D10" s="123"/>
      <c r="E10" s="123"/>
      <c r="F10" s="123"/>
      <c r="G10" s="123"/>
      <c r="H10" s="123"/>
    </row>
    <row r="11" spans="1:8" ht="19.5" customHeight="1">
      <c r="A11" s="104"/>
      <c r="B11" s="104"/>
      <c r="C11" s="123"/>
      <c r="D11" s="123"/>
      <c r="E11" s="123"/>
      <c r="F11" s="123"/>
      <c r="G11" s="123"/>
      <c r="H11" s="123"/>
    </row>
    <row r="12" spans="1:8" ht="19.5" customHeight="1">
      <c r="A12" s="104"/>
      <c r="B12" s="104"/>
      <c r="C12" s="123"/>
      <c r="D12" s="123"/>
      <c r="E12" s="123"/>
      <c r="F12" s="123"/>
      <c r="G12" s="123"/>
      <c r="H12" s="123"/>
    </row>
    <row r="13" spans="1:8" ht="19.5" customHeight="1">
      <c r="A13" s="104"/>
      <c r="B13" s="104"/>
      <c r="C13" s="123"/>
      <c r="D13" s="123"/>
      <c r="E13" s="123"/>
      <c r="F13" s="123"/>
      <c r="G13" s="123"/>
      <c r="H13" s="123"/>
    </row>
    <row r="14" spans="1:8" ht="19.5" customHeight="1">
      <c r="A14" s="104"/>
      <c r="B14" s="104"/>
      <c r="C14" s="123"/>
      <c r="D14" s="123"/>
      <c r="E14" s="123"/>
      <c r="F14" s="123"/>
      <c r="G14" s="123"/>
      <c r="H14" s="123"/>
    </row>
  </sheetData>
  <sheetProtection/>
  <mergeCells count="5">
    <mergeCell ref="A2:H2"/>
    <mergeCell ref="G3:H3"/>
    <mergeCell ref="C4:H4"/>
    <mergeCell ref="A4:A5"/>
    <mergeCell ref="B4:B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19"/>
  <sheetViews>
    <sheetView zoomScalePageLayoutView="0" workbookViewId="0" topLeftCell="A1">
      <selection activeCell="C8" sqref="C8:D8"/>
    </sheetView>
  </sheetViews>
  <sheetFormatPr defaultColWidth="9.140625" defaultRowHeight="15"/>
  <cols>
    <col min="1" max="1" width="9.00390625" style="33" customWidth="1"/>
    <col min="2" max="2" width="15.421875" style="33" customWidth="1"/>
    <col min="3" max="3" width="9.28125" style="33" customWidth="1"/>
    <col min="4" max="4" width="15.421875" style="33" customWidth="1"/>
    <col min="5" max="6" width="10.7109375" style="33" customWidth="1"/>
    <col min="7" max="7" width="7.421875" style="33" customWidth="1"/>
    <col min="8" max="9" width="10.7109375" style="33" customWidth="1"/>
    <col min="10" max="14" width="9.57421875" style="33" customWidth="1"/>
    <col min="15" max="15" width="9.140625" style="33" customWidth="1"/>
    <col min="16" max="16" width="9.00390625" style="33" bestFit="1" customWidth="1"/>
    <col min="17" max="16384" width="9.00390625" style="33" customWidth="1"/>
  </cols>
  <sheetData>
    <row r="1" spans="1:15" ht="25.5">
      <c r="A1" s="96" t="s">
        <v>34</v>
      </c>
      <c r="B1" s="97"/>
      <c r="C1" s="97"/>
      <c r="D1" s="97"/>
      <c r="E1" s="97"/>
      <c r="F1" s="97"/>
      <c r="G1" s="97"/>
      <c r="H1" s="97"/>
      <c r="I1" s="97"/>
      <c r="J1" s="97"/>
      <c r="K1" s="97"/>
      <c r="L1" s="97"/>
      <c r="M1"/>
      <c r="N1"/>
      <c r="O1"/>
    </row>
    <row r="2" spans="1:15" ht="20.25">
      <c r="A2" s="147" t="s">
        <v>35</v>
      </c>
      <c r="B2" s="147"/>
      <c r="C2" s="147"/>
      <c r="D2" s="147"/>
      <c r="E2" s="147"/>
      <c r="F2" s="147"/>
      <c r="G2" s="147"/>
      <c r="H2" s="147"/>
      <c r="I2" s="147"/>
      <c r="J2" s="147"/>
      <c r="K2" s="147"/>
      <c r="L2" s="147"/>
      <c r="M2" s="147"/>
      <c r="N2" s="147"/>
      <c r="O2" s="147"/>
    </row>
    <row r="3" spans="1:15" ht="14.25">
      <c r="A3" s="98"/>
      <c r="B3" s="98"/>
      <c r="C3" s="98"/>
      <c r="D3" s="98"/>
      <c r="E3" s="98"/>
      <c r="F3" s="98"/>
      <c r="G3" s="98"/>
      <c r="H3" s="98"/>
      <c r="I3" s="98"/>
      <c r="J3" s="98"/>
      <c r="K3" s="98"/>
      <c r="L3" s="98"/>
      <c r="M3" s="98"/>
      <c r="N3" s="148" t="s">
        <v>2</v>
      </c>
      <c r="O3" s="148"/>
    </row>
    <row r="4" spans="1:15" s="68" customFormat="1" ht="13.5">
      <c r="A4" s="144" t="s">
        <v>22</v>
      </c>
      <c r="B4" s="144" t="s">
        <v>23</v>
      </c>
      <c r="C4" s="144" t="s">
        <v>36</v>
      </c>
      <c r="D4" s="144" t="s">
        <v>37</v>
      </c>
      <c r="E4" s="144" t="s">
        <v>38</v>
      </c>
      <c r="F4" s="144" t="s">
        <v>39</v>
      </c>
      <c r="G4" s="144" t="s">
        <v>40</v>
      </c>
      <c r="H4" s="144" t="s">
        <v>41</v>
      </c>
      <c r="I4" s="144" t="s">
        <v>42</v>
      </c>
      <c r="J4" s="105" t="s">
        <v>24</v>
      </c>
      <c r="K4" s="105"/>
      <c r="L4" s="105"/>
      <c r="M4" s="105"/>
      <c r="N4" s="105"/>
      <c r="O4" s="105"/>
    </row>
    <row r="5" spans="1:15" s="68" customFormat="1" ht="42.75" customHeight="1">
      <c r="A5" s="146"/>
      <c r="B5" s="146"/>
      <c r="C5" s="146"/>
      <c r="D5" s="146"/>
      <c r="E5" s="146"/>
      <c r="F5" s="146"/>
      <c r="G5" s="146"/>
      <c r="H5" s="146"/>
      <c r="I5" s="146"/>
      <c r="J5" s="144" t="s">
        <v>38</v>
      </c>
      <c r="K5" s="144" t="s">
        <v>26</v>
      </c>
      <c r="L5" s="144" t="s">
        <v>27</v>
      </c>
      <c r="M5" s="144" t="s">
        <v>28</v>
      </c>
      <c r="N5" s="142" t="s">
        <v>29</v>
      </c>
      <c r="O5" s="144" t="s">
        <v>30</v>
      </c>
    </row>
    <row r="6" spans="1:15" s="68" customFormat="1" ht="13.5">
      <c r="A6" s="145"/>
      <c r="B6" s="145"/>
      <c r="C6" s="145"/>
      <c r="D6" s="145"/>
      <c r="E6" s="145"/>
      <c r="F6" s="145"/>
      <c r="G6" s="145"/>
      <c r="H6" s="145"/>
      <c r="I6" s="145"/>
      <c r="J6" s="145"/>
      <c r="K6" s="145"/>
      <c r="L6" s="145"/>
      <c r="M6" s="145"/>
      <c r="N6" s="143"/>
      <c r="O6" s="145"/>
    </row>
    <row r="7" spans="1:15" s="68" customFormat="1" ht="19.5" customHeight="1">
      <c r="A7" s="99" t="s">
        <v>31</v>
      </c>
      <c r="B7" s="99" t="s">
        <v>31</v>
      </c>
      <c r="C7" s="99" t="s">
        <v>31</v>
      </c>
      <c r="D7" s="99" t="s">
        <v>31</v>
      </c>
      <c r="E7" s="99">
        <v>1</v>
      </c>
      <c r="F7" s="99">
        <v>2</v>
      </c>
      <c r="G7" s="99">
        <v>3</v>
      </c>
      <c r="H7" s="99">
        <v>4</v>
      </c>
      <c r="I7" s="99">
        <v>5</v>
      </c>
      <c r="J7" s="99">
        <v>6</v>
      </c>
      <c r="K7" s="99">
        <v>7</v>
      </c>
      <c r="L7" s="99">
        <v>8</v>
      </c>
      <c r="M7" s="99">
        <v>9</v>
      </c>
      <c r="N7" s="99">
        <v>10</v>
      </c>
      <c r="O7" s="99">
        <v>11</v>
      </c>
    </row>
    <row r="8" spans="1:15" s="68" customFormat="1" ht="19.5" customHeight="1">
      <c r="A8" s="100" t="s">
        <v>32</v>
      </c>
      <c r="B8" s="100" t="s">
        <v>33</v>
      </c>
      <c r="C8" s="100" t="s">
        <v>43</v>
      </c>
      <c r="D8" s="100" t="s">
        <v>44</v>
      </c>
      <c r="E8" s="101">
        <f>SUM(F8:I8)</f>
        <v>8891.95</v>
      </c>
      <c r="F8" s="101">
        <v>5948.47</v>
      </c>
      <c r="G8" s="101">
        <v>34.47</v>
      </c>
      <c r="H8" s="101">
        <v>1647.01</v>
      </c>
      <c r="I8" s="101">
        <v>1262</v>
      </c>
      <c r="J8" s="101">
        <f>SUM(K8:O8)</f>
        <v>8891.95</v>
      </c>
      <c r="K8" s="106">
        <v>8316.95</v>
      </c>
      <c r="L8" s="106">
        <v>0</v>
      </c>
      <c r="M8" s="106">
        <v>30</v>
      </c>
      <c r="N8" s="106">
        <v>525</v>
      </c>
      <c r="O8" s="107">
        <v>20</v>
      </c>
    </row>
    <row r="9" spans="1:15" s="68" customFormat="1" ht="19.5" customHeight="1">
      <c r="A9" s="102"/>
      <c r="B9" s="102"/>
      <c r="C9" s="103"/>
      <c r="D9" s="103"/>
      <c r="E9" s="101"/>
      <c r="F9" s="101" t="s">
        <v>45</v>
      </c>
      <c r="G9" s="101"/>
      <c r="H9" s="101"/>
      <c r="I9" s="101"/>
      <c r="J9" s="101"/>
      <c r="K9" s="107"/>
      <c r="L9" s="107"/>
      <c r="M9" s="107"/>
      <c r="N9" s="107"/>
      <c r="O9" s="107"/>
    </row>
    <row r="10" spans="1:15" ht="19.5" customHeight="1">
      <c r="A10" s="104"/>
      <c r="B10" s="104"/>
      <c r="C10" s="104"/>
      <c r="D10" s="104"/>
      <c r="E10" s="104"/>
      <c r="F10" s="104"/>
      <c r="G10" s="104"/>
      <c r="H10" s="104"/>
      <c r="I10" s="104"/>
      <c r="J10" s="104"/>
      <c r="K10" s="104"/>
      <c r="L10" s="104"/>
      <c r="M10" s="104"/>
      <c r="N10" s="104"/>
      <c r="O10" s="104"/>
    </row>
    <row r="11" spans="1:15" ht="19.5" customHeight="1">
      <c r="A11" s="104"/>
      <c r="B11" s="104"/>
      <c r="C11" s="104"/>
      <c r="D11" s="104"/>
      <c r="E11" s="104"/>
      <c r="F11" s="104"/>
      <c r="G11" s="104"/>
      <c r="H11" s="104"/>
      <c r="I11" s="104"/>
      <c r="J11" s="104"/>
      <c r="K11" s="104"/>
      <c r="L11" s="104"/>
      <c r="M11" s="104"/>
      <c r="N11" s="104"/>
      <c r="O11" s="104"/>
    </row>
    <row r="12" spans="1:15" ht="19.5" customHeight="1">
      <c r="A12" s="104"/>
      <c r="B12" s="104"/>
      <c r="C12" s="104"/>
      <c r="D12" s="104"/>
      <c r="E12" s="104"/>
      <c r="F12" s="104"/>
      <c r="G12" s="104"/>
      <c r="H12" s="104"/>
      <c r="I12" s="104"/>
      <c r="J12" s="104"/>
      <c r="K12" s="104"/>
      <c r="L12" s="104"/>
      <c r="M12" s="104"/>
      <c r="N12" s="104"/>
      <c r="O12" s="104"/>
    </row>
    <row r="13" spans="1:15" ht="19.5" customHeight="1">
      <c r="A13" s="104"/>
      <c r="B13" s="104"/>
      <c r="C13" s="104"/>
      <c r="D13" s="104"/>
      <c r="E13" s="104"/>
      <c r="F13" s="104"/>
      <c r="G13" s="104"/>
      <c r="H13" s="104"/>
      <c r="I13" s="104"/>
      <c r="J13" s="104"/>
      <c r="K13" s="104"/>
      <c r="L13" s="104"/>
      <c r="M13" s="104"/>
      <c r="N13" s="104"/>
      <c r="O13" s="104"/>
    </row>
    <row r="14" spans="1:15" ht="19.5" customHeight="1">
      <c r="A14" s="104"/>
      <c r="B14" s="104"/>
      <c r="C14" s="104"/>
      <c r="D14" s="104"/>
      <c r="E14" s="104"/>
      <c r="F14" s="104"/>
      <c r="G14" s="104"/>
      <c r="H14" s="104"/>
      <c r="I14" s="104"/>
      <c r="J14" s="104"/>
      <c r="K14" s="104"/>
      <c r="L14" s="104"/>
      <c r="M14" s="104"/>
      <c r="N14" s="104"/>
      <c r="O14" s="104"/>
    </row>
    <row r="15" spans="1:15" ht="19.5" customHeight="1">
      <c r="A15" s="104"/>
      <c r="B15" s="104"/>
      <c r="C15" s="104"/>
      <c r="D15" s="104"/>
      <c r="E15" s="104"/>
      <c r="F15" s="104"/>
      <c r="G15" s="104"/>
      <c r="H15" s="104"/>
      <c r="I15" s="104"/>
      <c r="J15" s="104"/>
      <c r="K15" s="104"/>
      <c r="L15" s="104"/>
      <c r="M15" s="104"/>
      <c r="N15" s="104"/>
      <c r="O15" s="104"/>
    </row>
    <row r="16" spans="1:15" ht="19.5" customHeight="1">
      <c r="A16" s="104"/>
      <c r="B16" s="104"/>
      <c r="C16" s="104"/>
      <c r="D16" s="104"/>
      <c r="E16" s="104"/>
      <c r="F16" s="104"/>
      <c r="G16" s="104"/>
      <c r="H16" s="104"/>
      <c r="I16" s="104"/>
      <c r="J16" s="104"/>
      <c r="K16" s="104"/>
      <c r="L16" s="104"/>
      <c r="M16" s="104"/>
      <c r="N16" s="104"/>
      <c r="O16" s="104"/>
    </row>
    <row r="17" spans="1:15" ht="19.5" customHeight="1">
      <c r="A17" s="104"/>
      <c r="B17" s="104"/>
      <c r="C17" s="104"/>
      <c r="D17" s="104"/>
      <c r="E17" s="104"/>
      <c r="F17" s="104"/>
      <c r="G17" s="104"/>
      <c r="H17" s="104"/>
      <c r="I17" s="104"/>
      <c r="J17" s="104"/>
      <c r="K17" s="104"/>
      <c r="L17" s="104"/>
      <c r="M17" s="104"/>
      <c r="N17" s="104"/>
      <c r="O17" s="104"/>
    </row>
    <row r="18" spans="1:15" ht="19.5" customHeight="1">
      <c r="A18" s="104"/>
      <c r="B18" s="104"/>
      <c r="C18" s="104"/>
      <c r="D18" s="104"/>
      <c r="E18" s="104"/>
      <c r="F18" s="104"/>
      <c r="G18" s="104"/>
      <c r="H18" s="104"/>
      <c r="I18" s="104"/>
      <c r="J18" s="104"/>
      <c r="K18" s="104"/>
      <c r="L18" s="104"/>
      <c r="M18" s="104"/>
      <c r="N18" s="104"/>
      <c r="O18" s="104"/>
    </row>
    <row r="19" spans="1:15" ht="64.5" customHeight="1">
      <c r="A19" s="149" t="s">
        <v>46</v>
      </c>
      <c r="B19" s="149"/>
      <c r="C19" s="149"/>
      <c r="D19" s="149"/>
      <c r="E19" s="149"/>
      <c r="F19" s="149"/>
      <c r="G19" s="149"/>
      <c r="H19" s="149"/>
      <c r="I19" s="149"/>
      <c r="J19" s="149"/>
      <c r="K19" s="149"/>
      <c r="L19" s="149"/>
      <c r="M19" s="149"/>
      <c r="N19" s="149"/>
      <c r="O19" s="149"/>
    </row>
  </sheetData>
  <sheetProtection/>
  <mergeCells count="18">
    <mergeCell ref="A2:O2"/>
    <mergeCell ref="N3:O3"/>
    <mergeCell ref="A19:O19"/>
    <mergeCell ref="A4:A6"/>
    <mergeCell ref="B4:B6"/>
    <mergeCell ref="C4:C6"/>
    <mergeCell ref="D4:D6"/>
    <mergeCell ref="E4:E6"/>
    <mergeCell ref="F4:F6"/>
    <mergeCell ref="G4:G6"/>
    <mergeCell ref="N5:N6"/>
    <mergeCell ref="O5:O6"/>
    <mergeCell ref="H4:H6"/>
    <mergeCell ref="I4:I6"/>
    <mergeCell ref="J5:J6"/>
    <mergeCell ref="K5:K6"/>
    <mergeCell ref="L5:L6"/>
    <mergeCell ref="M5:M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3"/>
  <sheetViews>
    <sheetView zoomScalePageLayoutView="0" workbookViewId="0" topLeftCell="A1">
      <selection activeCell="C8" sqref="C8"/>
    </sheetView>
  </sheetViews>
  <sheetFormatPr defaultColWidth="9.140625" defaultRowHeight="15"/>
  <cols>
    <col min="1" max="1" width="23.57421875" style="33" customWidth="1"/>
    <col min="2" max="2" width="18.28125" style="33" customWidth="1"/>
    <col min="3" max="3" width="25.00390625" style="33" customWidth="1"/>
    <col min="4" max="4" width="21.8515625" style="33" customWidth="1"/>
    <col min="5" max="5" width="9.00390625" style="33" bestFit="1" customWidth="1"/>
    <col min="6" max="16384" width="9.00390625" style="33" customWidth="1"/>
  </cols>
  <sheetData>
    <row r="1" spans="1:4" ht="14.25">
      <c r="A1" s="85" t="s">
        <v>47</v>
      </c>
      <c r="B1"/>
      <c r="C1"/>
      <c r="D1"/>
    </row>
    <row r="2" spans="1:4" ht="20.25">
      <c r="A2" s="150" t="s">
        <v>48</v>
      </c>
      <c r="B2" s="150"/>
      <c r="C2" s="150"/>
      <c r="D2" s="150"/>
    </row>
    <row r="3" spans="1:4" ht="14.25">
      <c r="A3" s="86"/>
      <c r="B3" s="86"/>
      <c r="C3" s="86"/>
      <c r="D3" s="87" t="s">
        <v>2</v>
      </c>
    </row>
    <row r="4" spans="1:4" s="68" customFormat="1" ht="19.5" customHeight="1">
      <c r="A4" s="88" t="s">
        <v>3</v>
      </c>
      <c r="B4" s="88"/>
      <c r="C4" s="88" t="s">
        <v>4</v>
      </c>
      <c r="D4" s="88"/>
    </row>
    <row r="5" spans="1:4" s="68" customFormat="1" ht="19.5" customHeight="1">
      <c r="A5" s="89" t="s">
        <v>5</v>
      </c>
      <c r="B5" s="89" t="s">
        <v>6</v>
      </c>
      <c r="C5" s="89" t="s">
        <v>7</v>
      </c>
      <c r="D5" s="89" t="s">
        <v>6</v>
      </c>
    </row>
    <row r="6" spans="1:4" s="68" customFormat="1" ht="19.5" customHeight="1">
      <c r="A6" s="90" t="s">
        <v>8</v>
      </c>
      <c r="B6" s="91">
        <v>8316.95</v>
      </c>
      <c r="C6" s="90" t="s">
        <v>9</v>
      </c>
      <c r="D6" s="92">
        <v>7629.95</v>
      </c>
    </row>
    <row r="7" spans="1:4" s="68" customFormat="1" ht="19.5" customHeight="1">
      <c r="A7" s="90" t="s">
        <v>10</v>
      </c>
      <c r="B7" s="91">
        <v>0</v>
      </c>
      <c r="C7" s="90" t="s">
        <v>49</v>
      </c>
      <c r="D7" s="91">
        <v>5948.47</v>
      </c>
    </row>
    <row r="8" spans="1:4" s="68" customFormat="1" ht="19.5" customHeight="1">
      <c r="A8" s="90"/>
      <c r="B8" s="91"/>
      <c r="C8" s="90" t="s">
        <v>50</v>
      </c>
      <c r="D8" s="93">
        <v>34.47</v>
      </c>
    </row>
    <row r="9" spans="1:4" s="68" customFormat="1" ht="19.5" customHeight="1">
      <c r="A9" s="90"/>
      <c r="B9" s="91"/>
      <c r="C9" s="90" t="s">
        <v>51</v>
      </c>
      <c r="D9" s="93">
        <v>1647.01</v>
      </c>
    </row>
    <row r="10" spans="1:4" s="68" customFormat="1" ht="19.5" customHeight="1">
      <c r="A10" s="90"/>
      <c r="B10" s="91"/>
      <c r="C10" s="90" t="s">
        <v>17</v>
      </c>
      <c r="D10" s="93">
        <v>1262</v>
      </c>
    </row>
    <row r="11" spans="1:4" s="68" customFormat="1" ht="19.5" customHeight="1">
      <c r="A11" s="90"/>
      <c r="B11" s="91"/>
      <c r="C11" s="90"/>
      <c r="D11" s="91"/>
    </row>
    <row r="12" spans="1:4" s="68" customFormat="1" ht="19.5" customHeight="1">
      <c r="A12" s="90"/>
      <c r="B12" s="91"/>
      <c r="C12" s="90"/>
      <c r="D12" s="91"/>
    </row>
    <row r="13" spans="1:4" s="68" customFormat="1" ht="19.5" customHeight="1">
      <c r="A13" s="94" t="s">
        <v>18</v>
      </c>
      <c r="B13" s="95"/>
      <c r="C13" s="94" t="s">
        <v>19</v>
      </c>
      <c r="D13" s="91">
        <f>SUM(D7:D12)</f>
        <v>8891.95</v>
      </c>
    </row>
  </sheetData>
  <sheetProtection/>
  <mergeCells count="1">
    <mergeCell ref="A2:D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35"/>
  <sheetViews>
    <sheetView zoomScalePageLayoutView="0" workbookViewId="0" topLeftCell="A1">
      <selection activeCell="D7" sqref="D7:E7"/>
    </sheetView>
  </sheetViews>
  <sheetFormatPr defaultColWidth="9.140625" defaultRowHeight="15"/>
  <cols>
    <col min="1" max="1" width="18.8515625" style="33" customWidth="1"/>
    <col min="2" max="2" width="45.57421875" style="33" customWidth="1"/>
    <col min="3" max="3" width="12.421875" style="33" customWidth="1"/>
    <col min="4" max="4" width="14.140625" style="33" customWidth="1"/>
    <col min="5" max="5" width="15.8515625" style="33" customWidth="1"/>
    <col min="6" max="6" width="9.00390625" style="33" bestFit="1" customWidth="1"/>
    <col min="7" max="16384" width="9.00390625" style="33" customWidth="1"/>
  </cols>
  <sheetData>
    <row r="1" spans="1:5" ht="14.25">
      <c r="A1" s="69" t="s">
        <v>52</v>
      </c>
      <c r="B1" s="69"/>
      <c r="C1" s="69"/>
      <c r="D1" s="70"/>
      <c r="E1" s="70"/>
    </row>
    <row r="2" spans="1:5" ht="20.25">
      <c r="A2" s="135" t="s">
        <v>53</v>
      </c>
      <c r="B2" s="135"/>
      <c r="C2" s="135"/>
      <c r="D2" s="135"/>
      <c r="E2" s="135"/>
    </row>
    <row r="3" spans="1:5" ht="14.25">
      <c r="A3" s="71"/>
      <c r="B3" s="71"/>
      <c r="C3" s="71"/>
      <c r="D3" s="71"/>
      <c r="E3" s="47" t="s">
        <v>2</v>
      </c>
    </row>
    <row r="4" spans="1:5" s="68" customFormat="1" ht="19.5" customHeight="1">
      <c r="A4" s="154" t="s">
        <v>36</v>
      </c>
      <c r="B4" s="154" t="s">
        <v>37</v>
      </c>
      <c r="C4" s="154" t="s">
        <v>38</v>
      </c>
      <c r="D4" s="151" t="s">
        <v>54</v>
      </c>
      <c r="E4" s="151"/>
    </row>
    <row r="5" spans="1:5" s="68" customFormat="1" ht="19.5" customHeight="1">
      <c r="A5" s="154"/>
      <c r="B5" s="154"/>
      <c r="C5" s="154"/>
      <c r="D5" s="133" t="s">
        <v>55</v>
      </c>
      <c r="E5" s="72" t="s">
        <v>42</v>
      </c>
    </row>
    <row r="6" spans="1:5" s="68" customFormat="1" ht="19.5" customHeight="1">
      <c r="A6" s="73" t="s">
        <v>31</v>
      </c>
      <c r="B6" s="73" t="s">
        <v>31</v>
      </c>
      <c r="C6" s="73">
        <v>1</v>
      </c>
      <c r="D6" s="74">
        <v>2</v>
      </c>
      <c r="E6" s="74">
        <v>3</v>
      </c>
    </row>
    <row r="7" spans="1:5" s="68" customFormat="1" ht="19.5" customHeight="1">
      <c r="A7" s="82" t="s">
        <v>56</v>
      </c>
      <c r="B7" s="82" t="s">
        <v>57</v>
      </c>
      <c r="C7" s="76">
        <f>SUM(D7:E7)</f>
        <v>7326.33</v>
      </c>
      <c r="D7" s="83">
        <v>6064.33</v>
      </c>
      <c r="E7" s="84">
        <v>1262</v>
      </c>
    </row>
    <row r="8" spans="1:5" s="68" customFormat="1" ht="19.5" customHeight="1">
      <c r="A8" s="82" t="s">
        <v>58</v>
      </c>
      <c r="B8" s="82" t="s">
        <v>59</v>
      </c>
      <c r="C8" s="76">
        <f>SUM(D8:E8)</f>
        <v>7326.33</v>
      </c>
      <c r="D8" s="83">
        <v>6064.33</v>
      </c>
      <c r="E8" s="84">
        <v>1262</v>
      </c>
    </row>
    <row r="9" spans="1:5" s="68" customFormat="1" ht="19.5" customHeight="1">
      <c r="A9" s="82" t="s">
        <v>60</v>
      </c>
      <c r="B9" s="82" t="s">
        <v>61</v>
      </c>
      <c r="C9" s="76">
        <f aca="true" t="shared" si="0" ref="C9:C31">SUM(D9:E9)</f>
        <v>6044.33</v>
      </c>
      <c r="D9" s="83">
        <v>6044.33</v>
      </c>
      <c r="E9" s="84">
        <v>0</v>
      </c>
    </row>
    <row r="10" spans="1:5" s="68" customFormat="1" ht="19.5" customHeight="1">
      <c r="A10" s="82" t="s">
        <v>62</v>
      </c>
      <c r="B10" s="82" t="s">
        <v>63</v>
      </c>
      <c r="C10" s="76">
        <f t="shared" si="0"/>
        <v>24</v>
      </c>
      <c r="D10" s="83">
        <v>0</v>
      </c>
      <c r="E10" s="84">
        <v>24</v>
      </c>
    </row>
    <row r="11" spans="1:5" s="68" customFormat="1" ht="19.5" customHeight="1">
      <c r="A11" s="82" t="s">
        <v>64</v>
      </c>
      <c r="B11" s="82" t="s">
        <v>65</v>
      </c>
      <c r="C11" s="76">
        <f t="shared" si="0"/>
        <v>525</v>
      </c>
      <c r="D11" s="83">
        <v>0</v>
      </c>
      <c r="E11" s="84">
        <v>525</v>
      </c>
    </row>
    <row r="12" spans="1:5" s="68" customFormat="1" ht="19.5" customHeight="1">
      <c r="A12" s="82" t="s">
        <v>66</v>
      </c>
      <c r="B12" s="82" t="s">
        <v>67</v>
      </c>
      <c r="C12" s="76">
        <f t="shared" si="0"/>
        <v>30</v>
      </c>
      <c r="D12" s="83">
        <v>0</v>
      </c>
      <c r="E12" s="84">
        <v>30</v>
      </c>
    </row>
    <row r="13" spans="1:5" s="68" customFormat="1" ht="19.5" customHeight="1">
      <c r="A13" s="82" t="s">
        <v>68</v>
      </c>
      <c r="B13" s="82" t="s">
        <v>69</v>
      </c>
      <c r="C13" s="76">
        <f t="shared" si="0"/>
        <v>330</v>
      </c>
      <c r="D13" s="83">
        <v>0</v>
      </c>
      <c r="E13" s="84">
        <v>330</v>
      </c>
    </row>
    <row r="14" spans="1:5" s="68" customFormat="1" ht="19.5" customHeight="1">
      <c r="A14" s="82" t="s">
        <v>70</v>
      </c>
      <c r="B14" s="82" t="s">
        <v>71</v>
      </c>
      <c r="C14" s="76">
        <f t="shared" si="0"/>
        <v>40</v>
      </c>
      <c r="D14" s="83">
        <v>0</v>
      </c>
      <c r="E14" s="84">
        <v>40</v>
      </c>
    </row>
    <row r="15" spans="1:5" s="68" customFormat="1" ht="19.5" customHeight="1">
      <c r="A15" s="82" t="s">
        <v>72</v>
      </c>
      <c r="B15" s="82" t="s">
        <v>73</v>
      </c>
      <c r="C15" s="76">
        <f t="shared" si="0"/>
        <v>231</v>
      </c>
      <c r="D15" s="83">
        <v>0</v>
      </c>
      <c r="E15" s="84">
        <v>231</v>
      </c>
    </row>
    <row r="16" spans="1:5" s="68" customFormat="1" ht="19.5" customHeight="1">
      <c r="A16" s="82" t="s">
        <v>74</v>
      </c>
      <c r="B16" s="82" t="s">
        <v>75</v>
      </c>
      <c r="C16" s="76">
        <f t="shared" si="0"/>
        <v>32</v>
      </c>
      <c r="D16" s="83">
        <v>0</v>
      </c>
      <c r="E16" s="84">
        <v>32</v>
      </c>
    </row>
    <row r="17" spans="1:5" s="68" customFormat="1" ht="19.5" customHeight="1">
      <c r="A17" s="82" t="s">
        <v>76</v>
      </c>
      <c r="B17" s="82" t="s">
        <v>77</v>
      </c>
      <c r="C17" s="76">
        <f t="shared" si="0"/>
        <v>70</v>
      </c>
      <c r="D17" s="83">
        <v>20</v>
      </c>
      <c r="E17" s="84">
        <v>50</v>
      </c>
    </row>
    <row r="18" spans="1:5" s="68" customFormat="1" ht="19.5" customHeight="1">
      <c r="A18" s="82" t="s">
        <v>78</v>
      </c>
      <c r="B18" s="82" t="s">
        <v>79</v>
      </c>
      <c r="C18" s="76">
        <f t="shared" si="0"/>
        <v>807.59</v>
      </c>
      <c r="D18" s="83">
        <v>807.59</v>
      </c>
      <c r="E18" s="84">
        <v>0</v>
      </c>
    </row>
    <row r="19" spans="1:5" s="68" customFormat="1" ht="19.5" customHeight="1">
      <c r="A19" s="82" t="s">
        <v>80</v>
      </c>
      <c r="B19" s="82" t="s">
        <v>81</v>
      </c>
      <c r="C19" s="76">
        <f t="shared" si="0"/>
        <v>745.68</v>
      </c>
      <c r="D19" s="83">
        <v>745.68</v>
      </c>
      <c r="E19" s="84">
        <v>0</v>
      </c>
    </row>
    <row r="20" spans="1:5" s="68" customFormat="1" ht="19.5" customHeight="1">
      <c r="A20" s="82" t="s">
        <v>82</v>
      </c>
      <c r="B20" s="82" t="s">
        <v>83</v>
      </c>
      <c r="C20" s="76">
        <f t="shared" si="0"/>
        <v>17.65</v>
      </c>
      <c r="D20" s="83">
        <v>17.65</v>
      </c>
      <c r="E20" s="84">
        <v>0</v>
      </c>
    </row>
    <row r="21" spans="1:5" s="68" customFormat="1" ht="19.5" customHeight="1">
      <c r="A21" s="82" t="s">
        <v>84</v>
      </c>
      <c r="B21" s="82" t="s">
        <v>85</v>
      </c>
      <c r="C21" s="76">
        <f t="shared" si="0"/>
        <v>728.03</v>
      </c>
      <c r="D21" s="83">
        <v>728.03</v>
      </c>
      <c r="E21" s="84">
        <v>0</v>
      </c>
    </row>
    <row r="22" spans="1:5" s="68" customFormat="1" ht="19.5" customHeight="1">
      <c r="A22" s="82" t="s">
        <v>86</v>
      </c>
      <c r="B22" s="82" t="s">
        <v>87</v>
      </c>
      <c r="C22" s="76">
        <f t="shared" si="0"/>
        <v>18.22</v>
      </c>
      <c r="D22" s="83">
        <v>18.22</v>
      </c>
      <c r="E22" s="84">
        <v>0</v>
      </c>
    </row>
    <row r="23" spans="1:5" s="68" customFormat="1" ht="19.5" customHeight="1">
      <c r="A23" s="82" t="s">
        <v>88</v>
      </c>
      <c r="B23" s="82" t="s">
        <v>89</v>
      </c>
      <c r="C23" s="76">
        <f t="shared" si="0"/>
        <v>18.22</v>
      </c>
      <c r="D23" s="83">
        <v>18.22</v>
      </c>
      <c r="E23" s="84">
        <v>0</v>
      </c>
    </row>
    <row r="24" spans="1:5" s="68" customFormat="1" ht="19.5" customHeight="1">
      <c r="A24" s="82" t="s">
        <v>90</v>
      </c>
      <c r="B24" s="82" t="s">
        <v>91</v>
      </c>
      <c r="C24" s="76">
        <f t="shared" si="0"/>
        <v>43.69</v>
      </c>
      <c r="D24" s="83">
        <v>43.69</v>
      </c>
      <c r="E24" s="84">
        <v>0</v>
      </c>
    </row>
    <row r="25" spans="1:5" s="68" customFormat="1" ht="19.5" customHeight="1">
      <c r="A25" s="82" t="s">
        <v>92</v>
      </c>
      <c r="B25" s="82" t="s">
        <v>93</v>
      </c>
      <c r="C25" s="76">
        <f t="shared" si="0"/>
        <v>43.69</v>
      </c>
      <c r="D25" s="83">
        <v>43.69</v>
      </c>
      <c r="E25" s="84">
        <v>0</v>
      </c>
    </row>
    <row r="26" spans="1:5" s="68" customFormat="1" ht="19.5" customHeight="1">
      <c r="A26" s="82" t="s">
        <v>94</v>
      </c>
      <c r="B26" s="82" t="s">
        <v>95</v>
      </c>
      <c r="C26" s="76">
        <f t="shared" si="0"/>
        <v>291.21</v>
      </c>
      <c r="D26" s="83">
        <v>291.21</v>
      </c>
      <c r="E26" s="84">
        <v>0</v>
      </c>
    </row>
    <row r="27" spans="1:5" s="68" customFormat="1" ht="19.5" customHeight="1">
      <c r="A27" s="82" t="s">
        <v>96</v>
      </c>
      <c r="B27" s="82" t="s">
        <v>97</v>
      </c>
      <c r="C27" s="76">
        <f t="shared" si="0"/>
        <v>291.21</v>
      </c>
      <c r="D27" s="83">
        <v>291.21</v>
      </c>
      <c r="E27" s="84">
        <v>0</v>
      </c>
    </row>
    <row r="28" spans="1:5" s="68" customFormat="1" ht="19.5" customHeight="1">
      <c r="A28" s="82" t="s">
        <v>98</v>
      </c>
      <c r="B28" s="82" t="s">
        <v>99</v>
      </c>
      <c r="C28" s="76">
        <f t="shared" si="0"/>
        <v>291.21</v>
      </c>
      <c r="D28" s="83">
        <v>291.21</v>
      </c>
      <c r="E28" s="84">
        <v>0</v>
      </c>
    </row>
    <row r="29" spans="1:5" s="68" customFormat="1" ht="19.5" customHeight="1">
      <c r="A29" s="82" t="s">
        <v>100</v>
      </c>
      <c r="B29" s="82" t="s">
        <v>101</v>
      </c>
      <c r="C29" s="76">
        <f t="shared" si="0"/>
        <v>436.82</v>
      </c>
      <c r="D29" s="83">
        <v>436.82</v>
      </c>
      <c r="E29" s="84">
        <v>0</v>
      </c>
    </row>
    <row r="30" spans="1:5" s="68" customFormat="1" ht="19.5" customHeight="1">
      <c r="A30" s="82" t="s">
        <v>102</v>
      </c>
      <c r="B30" s="82" t="s">
        <v>103</v>
      </c>
      <c r="C30" s="76">
        <f t="shared" si="0"/>
        <v>436.82</v>
      </c>
      <c r="D30" s="83">
        <v>436.82</v>
      </c>
      <c r="E30" s="84">
        <v>0</v>
      </c>
    </row>
    <row r="31" spans="1:5" s="68" customFormat="1" ht="19.5" customHeight="1">
      <c r="A31" s="82" t="s">
        <v>104</v>
      </c>
      <c r="B31" s="82" t="s">
        <v>105</v>
      </c>
      <c r="C31" s="76">
        <f t="shared" si="0"/>
        <v>436.82</v>
      </c>
      <c r="D31" s="83">
        <v>436.82</v>
      </c>
      <c r="E31" s="84">
        <v>0</v>
      </c>
    </row>
    <row r="32" spans="1:5" s="68" customFormat="1" ht="19.5" customHeight="1">
      <c r="A32" s="77"/>
      <c r="B32" s="77"/>
      <c r="C32" s="77"/>
      <c r="D32" s="77"/>
      <c r="E32" s="77"/>
    </row>
    <row r="33" spans="1:5" s="68" customFormat="1" ht="19.5" customHeight="1">
      <c r="A33" s="77"/>
      <c r="B33" s="77"/>
      <c r="C33" s="77"/>
      <c r="D33" s="77"/>
      <c r="E33" s="77"/>
    </row>
    <row r="34" spans="1:5" s="68" customFormat="1" ht="16.5">
      <c r="A34" s="152" t="s">
        <v>106</v>
      </c>
      <c r="B34" s="152"/>
      <c r="C34" s="152"/>
      <c r="D34" s="152"/>
      <c r="E34" s="152"/>
    </row>
    <row r="35" spans="1:5" s="68" customFormat="1" ht="16.5">
      <c r="A35" s="153"/>
      <c r="B35" s="153"/>
      <c r="C35" s="153"/>
      <c r="D35" s="153"/>
      <c r="E35" s="153"/>
    </row>
  </sheetData>
  <sheetProtection/>
  <mergeCells count="7">
    <mergeCell ref="A2:E2"/>
    <mergeCell ref="D4:E4"/>
    <mergeCell ref="A34:E34"/>
    <mergeCell ref="A35:E35"/>
    <mergeCell ref="A4:A5"/>
    <mergeCell ref="B4:B5"/>
    <mergeCell ref="C4:C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24"/>
  <sheetViews>
    <sheetView zoomScalePageLayoutView="0" workbookViewId="0" topLeftCell="A1">
      <selection activeCell="D8" sqref="D8"/>
    </sheetView>
  </sheetViews>
  <sheetFormatPr defaultColWidth="9.140625" defaultRowHeight="15"/>
  <cols>
    <col min="1" max="1" width="15.7109375" style="33" customWidth="1"/>
    <col min="2" max="2" width="23.57421875" style="33" customWidth="1"/>
    <col min="3" max="5" width="15.28125" style="33" customWidth="1"/>
    <col min="6" max="6" width="9.00390625" style="33" bestFit="1" customWidth="1"/>
    <col min="7" max="16384" width="9.00390625" style="33" customWidth="1"/>
  </cols>
  <sheetData>
    <row r="1" spans="1:5" ht="24" customHeight="1">
      <c r="A1" s="69" t="s">
        <v>107</v>
      </c>
      <c r="B1" s="69"/>
      <c r="C1" s="69"/>
      <c r="D1" s="70"/>
      <c r="E1" s="70"/>
    </row>
    <row r="2" spans="1:5" ht="26.25" customHeight="1">
      <c r="A2" s="135" t="s">
        <v>108</v>
      </c>
      <c r="B2" s="135"/>
      <c r="C2" s="135"/>
      <c r="D2" s="135"/>
      <c r="E2" s="135"/>
    </row>
    <row r="3" spans="1:5" ht="14.25">
      <c r="A3" s="71"/>
      <c r="B3" s="71"/>
      <c r="C3" s="71"/>
      <c r="D3" s="71"/>
      <c r="E3" s="47" t="s">
        <v>2</v>
      </c>
    </row>
    <row r="4" spans="1:5" s="68" customFormat="1" ht="19.5" customHeight="1">
      <c r="A4" s="154" t="s">
        <v>36</v>
      </c>
      <c r="B4" s="154" t="s">
        <v>37</v>
      </c>
      <c r="C4" s="154" t="s">
        <v>38</v>
      </c>
      <c r="D4" s="151" t="s">
        <v>54</v>
      </c>
      <c r="E4" s="151"/>
    </row>
    <row r="5" spans="1:5" s="68" customFormat="1" ht="19.5" customHeight="1">
      <c r="A5" s="154"/>
      <c r="B5" s="154"/>
      <c r="C5" s="154"/>
      <c r="D5" s="133" t="s">
        <v>55</v>
      </c>
      <c r="E5" s="72" t="s">
        <v>42</v>
      </c>
    </row>
    <row r="6" spans="1:5" s="68" customFormat="1" ht="19.5" customHeight="1">
      <c r="A6" s="73" t="s">
        <v>31</v>
      </c>
      <c r="B6" s="73" t="s">
        <v>31</v>
      </c>
      <c r="C6" s="73">
        <v>1</v>
      </c>
      <c r="D6" s="74">
        <v>2</v>
      </c>
      <c r="E6" s="74">
        <v>3</v>
      </c>
    </row>
    <row r="7" spans="1:5" s="68" customFormat="1" ht="19.5" customHeight="1">
      <c r="A7" s="75"/>
      <c r="B7" s="76"/>
      <c r="C7" s="76"/>
      <c r="D7" s="77"/>
      <c r="E7" s="77"/>
    </row>
    <row r="8" spans="1:5" s="68" customFormat="1" ht="19.5" customHeight="1">
      <c r="A8" s="78"/>
      <c r="B8" s="79"/>
      <c r="C8" s="79"/>
      <c r="D8" s="77"/>
      <c r="E8" s="77"/>
    </row>
    <row r="9" spans="1:5" s="68" customFormat="1" ht="19.5" customHeight="1">
      <c r="A9" s="80"/>
      <c r="B9" s="80"/>
      <c r="C9" s="80"/>
      <c r="D9" s="77"/>
      <c r="E9" s="77"/>
    </row>
    <row r="10" spans="1:5" s="68" customFormat="1" ht="19.5" customHeight="1">
      <c r="A10" s="80"/>
      <c r="B10" s="80"/>
      <c r="C10" s="80"/>
      <c r="D10" s="77"/>
      <c r="E10" s="77"/>
    </row>
    <row r="11" spans="1:5" s="68" customFormat="1" ht="19.5" customHeight="1">
      <c r="A11" s="80"/>
      <c r="B11" s="80"/>
      <c r="C11" s="80"/>
      <c r="D11" s="77"/>
      <c r="E11" s="77"/>
    </row>
    <row r="12" spans="1:5" s="68" customFormat="1" ht="19.5" customHeight="1">
      <c r="A12" s="80"/>
      <c r="B12" s="80"/>
      <c r="C12" s="80"/>
      <c r="D12" s="77"/>
      <c r="E12" s="77"/>
    </row>
    <row r="13" spans="1:5" s="68" customFormat="1" ht="19.5" customHeight="1">
      <c r="A13" s="80"/>
      <c r="B13" s="80"/>
      <c r="C13" s="80"/>
      <c r="D13" s="77"/>
      <c r="E13" s="77"/>
    </row>
    <row r="14" spans="1:5" s="68" customFormat="1" ht="19.5" customHeight="1">
      <c r="A14" s="77"/>
      <c r="B14" s="77"/>
      <c r="C14" s="77"/>
      <c r="D14" s="77"/>
      <c r="E14" s="77"/>
    </row>
    <row r="15" spans="1:5" s="68" customFormat="1" ht="19.5" customHeight="1">
      <c r="A15" s="77"/>
      <c r="B15" s="77"/>
      <c r="C15" s="77"/>
      <c r="D15" s="77"/>
      <c r="E15" s="77"/>
    </row>
    <row r="16" spans="1:5" s="68" customFormat="1" ht="19.5" customHeight="1">
      <c r="A16" s="77"/>
      <c r="B16" s="77"/>
      <c r="C16" s="77"/>
      <c r="D16" s="77"/>
      <c r="E16" s="77"/>
    </row>
    <row r="17" spans="1:5" s="68" customFormat="1" ht="19.5" customHeight="1">
      <c r="A17" s="77"/>
      <c r="B17" s="77"/>
      <c r="C17" s="77"/>
      <c r="D17" s="77"/>
      <c r="E17" s="77"/>
    </row>
    <row r="18" spans="1:5" s="68" customFormat="1" ht="19.5" customHeight="1">
      <c r="A18" s="77"/>
      <c r="B18" s="77"/>
      <c r="C18" s="77"/>
      <c r="D18" s="77"/>
      <c r="E18" s="77"/>
    </row>
    <row r="19" spans="1:5" s="68" customFormat="1" ht="19.5" customHeight="1">
      <c r="A19" s="77"/>
      <c r="B19" s="77"/>
      <c r="C19" s="77"/>
      <c r="D19" s="77"/>
      <c r="E19" s="77"/>
    </row>
    <row r="20" spans="1:5" s="68" customFormat="1" ht="19.5" customHeight="1">
      <c r="A20" s="77"/>
      <c r="B20" s="77"/>
      <c r="C20" s="77"/>
      <c r="D20" s="77"/>
      <c r="E20" s="77"/>
    </row>
    <row r="21" spans="1:5" s="68" customFormat="1" ht="19.5" customHeight="1">
      <c r="A21" s="77"/>
      <c r="B21" s="77"/>
      <c r="C21" s="77"/>
      <c r="D21" s="77"/>
      <c r="E21" s="77"/>
    </row>
    <row r="22" spans="1:5" s="68" customFormat="1" ht="18" customHeight="1">
      <c r="A22" s="155" t="s">
        <v>106</v>
      </c>
      <c r="B22" s="155"/>
      <c r="C22" s="155"/>
      <c r="D22" s="155"/>
      <c r="E22" s="81"/>
    </row>
    <row r="23" spans="1:5" s="68" customFormat="1" ht="18" customHeight="1">
      <c r="A23" s="156" t="s">
        <v>109</v>
      </c>
      <c r="B23" s="156"/>
      <c r="C23" s="156"/>
      <c r="D23" s="156"/>
      <c r="E23" s="81"/>
    </row>
    <row r="24" spans="1:4" s="68" customFormat="1" ht="18" customHeight="1">
      <c r="A24" s="157"/>
      <c r="B24" s="157"/>
      <c r="C24" s="157"/>
      <c r="D24" s="157"/>
    </row>
  </sheetData>
  <sheetProtection/>
  <mergeCells count="8">
    <mergeCell ref="A2:E2"/>
    <mergeCell ref="D4:E4"/>
    <mergeCell ref="A22:D22"/>
    <mergeCell ref="A23:D23"/>
    <mergeCell ref="A24:D24"/>
    <mergeCell ref="A4:A5"/>
    <mergeCell ref="B4:B5"/>
    <mergeCell ref="C4:C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5"/>
  <sheetViews>
    <sheetView zoomScalePageLayoutView="0" workbookViewId="0" topLeftCell="A1">
      <selection activeCell="F11" sqref="F11"/>
    </sheetView>
  </sheetViews>
  <sheetFormatPr defaultColWidth="9.140625" defaultRowHeight="15"/>
  <cols>
    <col min="1" max="1" width="17.140625" style="33" customWidth="1"/>
    <col min="2" max="2" width="36.28125" style="33" customWidth="1"/>
    <col min="3" max="3" width="30.57421875" style="33" customWidth="1"/>
    <col min="4" max="4" width="9.00390625" style="33" bestFit="1" customWidth="1"/>
    <col min="5" max="16384" width="9.00390625" style="33" customWidth="1"/>
  </cols>
  <sheetData>
    <row r="1" spans="1:3" ht="23.25" customHeight="1">
      <c r="A1" s="57" t="s">
        <v>110</v>
      </c>
      <c r="B1" s="58"/>
      <c r="C1" s="58"/>
    </row>
    <row r="2" spans="1:3" ht="36.75" customHeight="1">
      <c r="A2" s="158" t="s">
        <v>111</v>
      </c>
      <c r="B2" s="158"/>
      <c r="C2" s="158"/>
    </row>
    <row r="3" spans="1:3" s="56" customFormat="1" ht="18" customHeight="1">
      <c r="A3" s="59"/>
      <c r="B3" s="60"/>
      <c r="C3" s="61" t="s">
        <v>2</v>
      </c>
    </row>
    <row r="4" spans="1:3" ht="31.5" customHeight="1">
      <c r="A4" s="62" t="s">
        <v>36</v>
      </c>
      <c r="B4" s="63" t="s">
        <v>37</v>
      </c>
      <c r="C4" s="64" t="s">
        <v>6</v>
      </c>
    </row>
    <row r="5" spans="1:3" ht="19.5" customHeight="1">
      <c r="A5" s="159" t="s">
        <v>112</v>
      </c>
      <c r="B5" s="159" t="s">
        <v>113</v>
      </c>
      <c r="C5" s="65">
        <f>SUM(C6:C15)</f>
        <v>8891.95</v>
      </c>
    </row>
    <row r="6" spans="1:3" ht="19.5" customHeight="1">
      <c r="A6" s="66" t="s">
        <v>114</v>
      </c>
      <c r="B6" s="66" t="s">
        <v>115</v>
      </c>
      <c r="C6" s="67">
        <v>5791.16</v>
      </c>
    </row>
    <row r="7" spans="1:3" ht="19.5" customHeight="1">
      <c r="A7" s="66" t="s">
        <v>116</v>
      </c>
      <c r="B7" s="66" t="s">
        <v>117</v>
      </c>
      <c r="C7" s="67">
        <v>2005.35</v>
      </c>
    </row>
    <row r="8" spans="1:3" ht="19.5" customHeight="1">
      <c r="A8" s="66" t="s">
        <v>118</v>
      </c>
      <c r="B8" s="66" t="s">
        <v>119</v>
      </c>
      <c r="C8" s="67">
        <v>510.44</v>
      </c>
    </row>
    <row r="9" spans="1:3" ht="19.5" customHeight="1">
      <c r="A9" s="66" t="s">
        <v>120</v>
      </c>
      <c r="B9" s="66" t="s">
        <v>121</v>
      </c>
      <c r="C9" s="67">
        <v>0</v>
      </c>
    </row>
    <row r="10" spans="1:3" ht="19.5" customHeight="1">
      <c r="A10" s="66" t="s">
        <v>122</v>
      </c>
      <c r="B10" s="66" t="s">
        <v>123</v>
      </c>
      <c r="C10" s="67">
        <v>0</v>
      </c>
    </row>
    <row r="11" spans="1:3" ht="19.5" customHeight="1">
      <c r="A11" s="66" t="s">
        <v>124</v>
      </c>
      <c r="B11" s="66" t="s">
        <v>125</v>
      </c>
      <c r="C11" s="67">
        <v>565</v>
      </c>
    </row>
    <row r="12" spans="1:3" ht="19.5" customHeight="1">
      <c r="A12" s="66" t="s">
        <v>126</v>
      </c>
      <c r="B12" s="66" t="s">
        <v>127</v>
      </c>
      <c r="C12" s="67">
        <v>0</v>
      </c>
    </row>
    <row r="13" spans="1:3" ht="19.5" customHeight="1">
      <c r="A13" s="66" t="s">
        <v>128</v>
      </c>
      <c r="B13" s="66" t="s">
        <v>129</v>
      </c>
      <c r="C13" s="67">
        <v>0</v>
      </c>
    </row>
    <row r="14" spans="1:3" ht="19.5" customHeight="1">
      <c r="A14" s="66" t="s">
        <v>130</v>
      </c>
      <c r="B14" s="66" t="s">
        <v>131</v>
      </c>
      <c r="C14" s="67">
        <v>0</v>
      </c>
    </row>
    <row r="15" spans="1:3" ht="19.5" customHeight="1">
      <c r="A15" s="66" t="s">
        <v>132</v>
      </c>
      <c r="B15" s="66" t="s">
        <v>133</v>
      </c>
      <c r="C15" s="67">
        <v>20</v>
      </c>
    </row>
  </sheetData>
  <sheetProtection/>
  <mergeCells count="2">
    <mergeCell ref="A2:C2"/>
    <mergeCell ref="A5:B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111"/>
  <sheetViews>
    <sheetView zoomScalePageLayoutView="0" workbookViewId="0" topLeftCell="A52">
      <selection activeCell="G6" sqref="G6"/>
    </sheetView>
  </sheetViews>
  <sheetFormatPr defaultColWidth="9.140625" defaultRowHeight="15"/>
  <cols>
    <col min="1" max="1" width="17.57421875" style="33" customWidth="1"/>
    <col min="2" max="2" width="37.140625" style="33" customWidth="1"/>
    <col min="3" max="3" width="27.28125" style="33" customWidth="1"/>
    <col min="4" max="5" width="10.28125" style="33" bestFit="1" customWidth="1"/>
    <col min="6" max="6" width="9.00390625" style="33" bestFit="1" customWidth="1"/>
    <col min="7" max="16384" width="9.00390625" style="33" customWidth="1"/>
  </cols>
  <sheetData>
    <row r="1" spans="1:3" ht="25.5" customHeight="1">
      <c r="A1" s="44" t="s">
        <v>134</v>
      </c>
      <c r="B1" s="45"/>
      <c r="C1"/>
    </row>
    <row r="2" spans="1:3" ht="33.75" customHeight="1">
      <c r="A2" s="160" t="s">
        <v>135</v>
      </c>
      <c r="B2" s="160"/>
      <c r="C2" s="160"/>
    </row>
    <row r="3" spans="1:3" ht="21" customHeight="1">
      <c r="A3" s="46"/>
      <c r="B3" s="161" t="s">
        <v>2</v>
      </c>
      <c r="C3" s="161"/>
    </row>
    <row r="4" spans="1:3" ht="19.5" customHeight="1">
      <c r="A4" s="48" t="s">
        <v>136</v>
      </c>
      <c r="B4" s="49" t="s">
        <v>37</v>
      </c>
      <c r="C4" s="49" t="s">
        <v>6</v>
      </c>
    </row>
    <row r="5" spans="1:3" ht="19.5" customHeight="1">
      <c r="A5" s="162" t="s">
        <v>112</v>
      </c>
      <c r="B5" s="162" t="s">
        <v>113</v>
      </c>
      <c r="C5" s="50">
        <f>C6+C20+C48+C60+C65+C78+C95+C98+C104+C107</f>
        <v>8316.95</v>
      </c>
    </row>
    <row r="6" spans="1:3" s="43" customFormat="1" ht="19.5" customHeight="1">
      <c r="A6" s="51" t="s">
        <v>114</v>
      </c>
      <c r="B6" s="51" t="s">
        <v>115</v>
      </c>
      <c r="C6" s="50">
        <v>5982.94</v>
      </c>
    </row>
    <row r="7" spans="1:3" ht="19.5" customHeight="1">
      <c r="A7" s="52" t="s">
        <v>137</v>
      </c>
      <c r="B7" s="52" t="s">
        <v>138</v>
      </c>
      <c r="C7" s="41">
        <v>2066.36</v>
      </c>
    </row>
    <row r="8" spans="1:3" ht="19.5" customHeight="1">
      <c r="A8" s="52" t="s">
        <v>139</v>
      </c>
      <c r="B8" s="52" t="s">
        <v>140</v>
      </c>
      <c r="C8" s="41">
        <v>1330.13</v>
      </c>
    </row>
    <row r="9" spans="1:4" ht="19.5" customHeight="1">
      <c r="A9" s="52" t="s">
        <v>141</v>
      </c>
      <c r="B9" s="52" t="s">
        <v>142</v>
      </c>
      <c r="C9" s="41">
        <v>330</v>
      </c>
      <c r="D9" s="33" t="s">
        <v>45</v>
      </c>
    </row>
    <row r="10" spans="1:3" ht="19.5" customHeight="1">
      <c r="A10" s="52" t="s">
        <v>143</v>
      </c>
      <c r="B10" s="52" t="s">
        <v>144</v>
      </c>
      <c r="C10" s="41">
        <v>53</v>
      </c>
    </row>
    <row r="11" spans="1:3" ht="19.5" customHeight="1">
      <c r="A11" s="52" t="s">
        <v>145</v>
      </c>
      <c r="B11" s="52" t="s">
        <v>146</v>
      </c>
      <c r="C11" s="41">
        <v>170</v>
      </c>
    </row>
    <row r="12" spans="1:3" ht="19.5" customHeight="1">
      <c r="A12" s="52" t="s">
        <v>147</v>
      </c>
      <c r="B12" s="52" t="s">
        <v>148</v>
      </c>
      <c r="C12" s="41">
        <v>728.03</v>
      </c>
    </row>
    <row r="13" spans="1:3" ht="19.5" customHeight="1">
      <c r="A13" s="52" t="s">
        <v>149</v>
      </c>
      <c r="B13" s="52" t="s">
        <v>150</v>
      </c>
      <c r="C13" s="41">
        <v>130</v>
      </c>
    </row>
    <row r="14" spans="1:3" ht="19.5" customHeight="1">
      <c r="A14" s="52" t="s">
        <v>151</v>
      </c>
      <c r="B14" s="52" t="s">
        <v>152</v>
      </c>
      <c r="C14" s="41">
        <v>291.21</v>
      </c>
    </row>
    <row r="15" spans="1:3" ht="19.5" customHeight="1">
      <c r="A15" s="52" t="s">
        <v>153</v>
      </c>
      <c r="B15" s="52" t="s">
        <v>154</v>
      </c>
      <c r="C15" s="41">
        <v>0</v>
      </c>
    </row>
    <row r="16" spans="1:3" ht="19.5" customHeight="1">
      <c r="A16" s="52" t="s">
        <v>155</v>
      </c>
      <c r="B16" s="52" t="s">
        <v>156</v>
      </c>
      <c r="C16" s="41">
        <f>7.28+24.25+12.16</f>
        <v>43.69</v>
      </c>
    </row>
    <row r="17" spans="1:3" ht="19.5" customHeight="1">
      <c r="A17" s="52" t="s">
        <v>157</v>
      </c>
      <c r="B17" s="52" t="s">
        <v>158</v>
      </c>
      <c r="C17" s="41">
        <v>436.82</v>
      </c>
    </row>
    <row r="18" spans="1:3" ht="19.5" customHeight="1">
      <c r="A18" s="52" t="s">
        <v>159</v>
      </c>
      <c r="B18" s="52" t="s">
        <v>160</v>
      </c>
      <c r="C18" s="41">
        <v>1.92</v>
      </c>
    </row>
    <row r="19" spans="1:3" ht="19.5" customHeight="1">
      <c r="A19" s="52" t="s">
        <v>161</v>
      </c>
      <c r="B19" s="52" t="s">
        <v>162</v>
      </c>
      <c r="C19" s="41">
        <v>210</v>
      </c>
    </row>
    <row r="20" spans="1:3" s="43" customFormat="1" ht="19.5" customHeight="1">
      <c r="A20" s="51" t="s">
        <v>116</v>
      </c>
      <c r="B20" s="51" t="s">
        <v>117</v>
      </c>
      <c r="C20" s="50">
        <v>1597.01</v>
      </c>
    </row>
    <row r="21" spans="1:3" ht="19.5" customHeight="1">
      <c r="A21" s="52" t="s">
        <v>163</v>
      </c>
      <c r="B21" s="52" t="s">
        <v>164</v>
      </c>
      <c r="C21" s="41">
        <v>15</v>
      </c>
    </row>
    <row r="22" spans="1:3" ht="19.5" customHeight="1">
      <c r="A22" s="52" t="s">
        <v>165</v>
      </c>
      <c r="B22" s="52" t="s">
        <v>166</v>
      </c>
      <c r="C22" s="41">
        <v>21</v>
      </c>
    </row>
    <row r="23" spans="1:3" ht="19.5" customHeight="1">
      <c r="A23" s="52" t="s">
        <v>167</v>
      </c>
      <c r="B23" s="52" t="s">
        <v>168</v>
      </c>
      <c r="C23" s="41">
        <v>6</v>
      </c>
    </row>
    <row r="24" spans="1:3" ht="19.5" customHeight="1">
      <c r="A24" s="52" t="s">
        <v>169</v>
      </c>
      <c r="B24" s="53" t="s">
        <v>170</v>
      </c>
      <c r="C24" s="41">
        <v>1</v>
      </c>
    </row>
    <row r="25" spans="1:3" ht="19.5" customHeight="1">
      <c r="A25" s="52" t="s">
        <v>171</v>
      </c>
      <c r="B25" s="52" t="s">
        <v>172</v>
      </c>
      <c r="C25" s="41">
        <v>14</v>
      </c>
    </row>
    <row r="26" spans="1:3" ht="19.5" customHeight="1">
      <c r="A26" s="52" t="s">
        <v>173</v>
      </c>
      <c r="B26" s="52" t="s">
        <v>174</v>
      </c>
      <c r="C26" s="41">
        <v>130</v>
      </c>
    </row>
    <row r="27" spans="1:3" ht="19.5" customHeight="1">
      <c r="A27" s="52" t="s">
        <v>175</v>
      </c>
      <c r="B27" s="52" t="s">
        <v>176</v>
      </c>
      <c r="C27" s="41">
        <v>20</v>
      </c>
    </row>
    <row r="28" spans="1:3" ht="19.5" customHeight="1">
      <c r="A28" s="52" t="s">
        <v>177</v>
      </c>
      <c r="B28" s="52" t="s">
        <v>178</v>
      </c>
      <c r="C28" s="41">
        <v>0</v>
      </c>
    </row>
    <row r="29" spans="1:3" ht="19.5" customHeight="1">
      <c r="A29" s="52" t="s">
        <v>179</v>
      </c>
      <c r="B29" s="52" t="s">
        <v>180</v>
      </c>
      <c r="C29" s="41">
        <v>0.1</v>
      </c>
    </row>
    <row r="30" spans="1:3" ht="19.5" customHeight="1">
      <c r="A30" s="52" t="s">
        <v>181</v>
      </c>
      <c r="B30" s="52" t="s">
        <v>182</v>
      </c>
      <c r="C30" s="41">
        <v>240</v>
      </c>
    </row>
    <row r="31" spans="1:3" ht="19.5" customHeight="1">
      <c r="A31" s="52" t="s">
        <v>183</v>
      </c>
      <c r="B31" s="52" t="s">
        <v>184</v>
      </c>
      <c r="C31" s="41">
        <v>0</v>
      </c>
    </row>
    <row r="32" spans="1:3" ht="19.5" customHeight="1">
      <c r="A32" s="52" t="s">
        <v>185</v>
      </c>
      <c r="B32" s="52" t="s">
        <v>186</v>
      </c>
      <c r="C32" s="41">
        <v>139.33</v>
      </c>
    </row>
    <row r="33" spans="1:3" ht="19.5" customHeight="1">
      <c r="A33" s="52" t="s">
        <v>187</v>
      </c>
      <c r="B33" s="52" t="s">
        <v>188</v>
      </c>
      <c r="C33" s="41">
        <v>145</v>
      </c>
    </row>
    <row r="34" spans="1:3" ht="19.5" customHeight="1">
      <c r="A34" s="52" t="s">
        <v>189</v>
      </c>
      <c r="B34" s="52" t="s">
        <v>190</v>
      </c>
      <c r="C34" s="41">
        <v>0</v>
      </c>
    </row>
    <row r="35" spans="1:3" ht="19.5" customHeight="1">
      <c r="A35" s="52" t="s">
        <v>191</v>
      </c>
      <c r="B35" s="52" t="s">
        <v>192</v>
      </c>
      <c r="C35" s="41">
        <v>20</v>
      </c>
    </row>
    <row r="36" spans="1:3" ht="19.5" customHeight="1">
      <c r="A36" s="52" t="s">
        <v>193</v>
      </c>
      <c r="B36" s="52" t="s">
        <v>194</v>
      </c>
      <c r="C36" s="41">
        <v>20</v>
      </c>
    </row>
    <row r="37" spans="1:3" ht="19.5" customHeight="1">
      <c r="A37" s="52" t="s">
        <v>195</v>
      </c>
      <c r="B37" s="52" t="s">
        <v>196</v>
      </c>
      <c r="C37" s="41">
        <v>73.82</v>
      </c>
    </row>
    <row r="38" spans="1:3" ht="19.5" customHeight="1">
      <c r="A38" s="52" t="s">
        <v>197</v>
      </c>
      <c r="B38" s="52" t="s">
        <v>198</v>
      </c>
      <c r="C38" s="41">
        <v>97.24</v>
      </c>
    </row>
    <row r="39" spans="1:3" ht="19.5" customHeight="1">
      <c r="A39" s="52" t="s">
        <v>199</v>
      </c>
      <c r="B39" s="52" t="s">
        <v>200</v>
      </c>
      <c r="C39" s="41">
        <v>0</v>
      </c>
    </row>
    <row r="40" spans="1:3" ht="19.5" customHeight="1">
      <c r="A40" s="52" t="s">
        <v>201</v>
      </c>
      <c r="B40" s="52" t="s">
        <v>202</v>
      </c>
      <c r="C40" s="41">
        <v>70</v>
      </c>
    </row>
    <row r="41" spans="1:3" ht="19.5" customHeight="1">
      <c r="A41" s="52" t="s">
        <v>203</v>
      </c>
      <c r="B41" s="52" t="s">
        <v>204</v>
      </c>
      <c r="C41" s="41">
        <v>165</v>
      </c>
    </row>
    <row r="42" spans="1:3" ht="19.5" customHeight="1">
      <c r="A42" s="52" t="s">
        <v>205</v>
      </c>
      <c r="B42" s="52" t="s">
        <v>206</v>
      </c>
      <c r="C42" s="41">
        <v>59.52</v>
      </c>
    </row>
    <row r="43" spans="1:3" ht="19.5" customHeight="1">
      <c r="A43" s="52" t="s">
        <v>207</v>
      </c>
      <c r="B43" s="52" t="s">
        <v>208</v>
      </c>
      <c r="C43" s="41">
        <v>0</v>
      </c>
    </row>
    <row r="44" spans="1:3" ht="19.5" customHeight="1">
      <c r="A44" s="52" t="s">
        <v>209</v>
      </c>
      <c r="B44" s="52" t="s">
        <v>210</v>
      </c>
      <c r="C44" s="41">
        <v>190</v>
      </c>
    </row>
    <row r="45" spans="1:3" ht="19.5" customHeight="1">
      <c r="A45" s="52" t="s">
        <v>211</v>
      </c>
      <c r="B45" s="52" t="s">
        <v>212</v>
      </c>
      <c r="C45" s="41">
        <v>0</v>
      </c>
    </row>
    <row r="46" spans="1:3" ht="19.5" customHeight="1">
      <c r="A46" s="52" t="s">
        <v>213</v>
      </c>
      <c r="B46" s="52" t="s">
        <v>214</v>
      </c>
      <c r="C46" s="41">
        <v>0</v>
      </c>
    </row>
    <row r="47" spans="1:3" ht="19.5" customHeight="1">
      <c r="A47" s="52" t="s">
        <v>215</v>
      </c>
      <c r="B47" s="52" t="s">
        <v>216</v>
      </c>
      <c r="C47" s="41">
        <v>170</v>
      </c>
    </row>
    <row r="48" spans="1:3" s="43" customFormat="1" ht="19.5" customHeight="1">
      <c r="A48" s="51" t="s">
        <v>118</v>
      </c>
      <c r="B48" s="51" t="s">
        <v>119</v>
      </c>
      <c r="C48" s="50">
        <v>34.47</v>
      </c>
    </row>
    <row r="49" spans="1:3" ht="19.5" customHeight="1">
      <c r="A49" s="52" t="s">
        <v>217</v>
      </c>
      <c r="B49" s="52" t="s">
        <v>218</v>
      </c>
      <c r="C49" s="41">
        <v>10.85</v>
      </c>
    </row>
    <row r="50" spans="1:3" ht="19.5" customHeight="1">
      <c r="A50" s="52" t="s">
        <v>219</v>
      </c>
      <c r="B50" s="52" t="s">
        <v>220</v>
      </c>
      <c r="C50" s="41">
        <v>5.4</v>
      </c>
    </row>
    <row r="51" spans="1:3" ht="19.5" customHeight="1">
      <c r="A51" s="52" t="s">
        <v>221</v>
      </c>
      <c r="B51" s="52" t="s">
        <v>222</v>
      </c>
      <c r="C51" s="41">
        <v>0</v>
      </c>
    </row>
    <row r="52" spans="1:3" ht="19.5" customHeight="1">
      <c r="A52" s="52" t="s">
        <v>223</v>
      </c>
      <c r="B52" s="52" t="s">
        <v>224</v>
      </c>
      <c r="C52" s="41">
        <v>18.22</v>
      </c>
    </row>
    <row r="53" spans="1:3" ht="19.5" customHeight="1">
      <c r="A53" s="52" t="s">
        <v>225</v>
      </c>
      <c r="B53" s="52" t="s">
        <v>226</v>
      </c>
      <c r="C53" s="41">
        <v>0</v>
      </c>
    </row>
    <row r="54" spans="1:3" ht="19.5" customHeight="1">
      <c r="A54" s="52" t="s">
        <v>227</v>
      </c>
      <c r="B54" s="52" t="s">
        <v>228</v>
      </c>
      <c r="C54" s="41">
        <v>0</v>
      </c>
    </row>
    <row r="55" spans="1:3" ht="19.5" customHeight="1">
      <c r="A55" s="52" t="s">
        <v>229</v>
      </c>
      <c r="B55" s="52" t="s">
        <v>230</v>
      </c>
      <c r="C55" s="41">
        <v>0</v>
      </c>
    </row>
    <row r="56" spans="1:3" ht="19.5" customHeight="1">
      <c r="A56" s="52" t="s">
        <v>231</v>
      </c>
      <c r="B56" s="52" t="s">
        <v>232</v>
      </c>
      <c r="C56" s="41">
        <v>0</v>
      </c>
    </row>
    <row r="57" spans="1:3" ht="19.5" customHeight="1">
      <c r="A57" s="52" t="s">
        <v>233</v>
      </c>
      <c r="B57" s="52" t="s">
        <v>234</v>
      </c>
      <c r="C57" s="41">
        <v>0</v>
      </c>
    </row>
    <row r="58" spans="1:3" ht="19.5" customHeight="1">
      <c r="A58" s="52" t="s">
        <v>235</v>
      </c>
      <c r="B58" s="52" t="s">
        <v>236</v>
      </c>
      <c r="C58" s="41">
        <v>0</v>
      </c>
    </row>
    <row r="59" spans="1:3" ht="19.5" customHeight="1">
      <c r="A59" s="52" t="s">
        <v>237</v>
      </c>
      <c r="B59" s="52" t="s">
        <v>238</v>
      </c>
      <c r="C59" s="41">
        <v>0</v>
      </c>
    </row>
    <row r="60" spans="1:3" s="43" customFormat="1" ht="19.5" customHeight="1">
      <c r="A60" s="51" t="s">
        <v>120</v>
      </c>
      <c r="B60" s="51" t="s">
        <v>121</v>
      </c>
      <c r="C60" s="50">
        <v>0</v>
      </c>
    </row>
    <row r="61" spans="1:3" ht="19.5" customHeight="1">
      <c r="A61" s="52" t="s">
        <v>239</v>
      </c>
      <c r="B61" s="52" t="s">
        <v>240</v>
      </c>
      <c r="C61" s="54">
        <v>0</v>
      </c>
    </row>
    <row r="62" spans="1:3" ht="19.5" customHeight="1">
      <c r="A62" s="52" t="s">
        <v>241</v>
      </c>
      <c r="B62" s="52" t="s">
        <v>242</v>
      </c>
      <c r="C62" s="54">
        <v>0</v>
      </c>
    </row>
    <row r="63" spans="1:3" ht="19.5" customHeight="1">
      <c r="A63" s="52" t="s">
        <v>243</v>
      </c>
      <c r="B63" s="52" t="s">
        <v>244</v>
      </c>
      <c r="C63" s="54">
        <v>0</v>
      </c>
    </row>
    <row r="64" spans="1:3" ht="19.5" customHeight="1">
      <c r="A64" s="52" t="s">
        <v>245</v>
      </c>
      <c r="B64" s="52" t="s">
        <v>246</v>
      </c>
      <c r="C64" s="54">
        <v>0</v>
      </c>
    </row>
    <row r="65" spans="1:3" s="43" customFormat="1" ht="19.5" customHeight="1">
      <c r="A65" s="51" t="s">
        <v>122</v>
      </c>
      <c r="B65" s="51" t="s">
        <v>123</v>
      </c>
      <c r="C65" s="50">
        <v>0</v>
      </c>
    </row>
    <row r="66" spans="1:3" ht="19.5" customHeight="1">
      <c r="A66" s="52" t="s">
        <v>247</v>
      </c>
      <c r="B66" s="52" t="s">
        <v>248</v>
      </c>
      <c r="C66" s="54">
        <v>0</v>
      </c>
    </row>
    <row r="67" spans="1:3" ht="19.5" customHeight="1">
      <c r="A67" s="52" t="s">
        <v>249</v>
      </c>
      <c r="B67" s="52" t="s">
        <v>250</v>
      </c>
      <c r="C67" s="54">
        <v>0</v>
      </c>
    </row>
    <row r="68" spans="1:3" ht="19.5" customHeight="1">
      <c r="A68" s="52" t="s">
        <v>251</v>
      </c>
      <c r="B68" s="52" t="s">
        <v>252</v>
      </c>
      <c r="C68" s="54">
        <v>0</v>
      </c>
    </row>
    <row r="69" spans="1:3" ht="19.5" customHeight="1">
      <c r="A69" s="52" t="s">
        <v>253</v>
      </c>
      <c r="B69" s="52" t="s">
        <v>254</v>
      </c>
      <c r="C69" s="54">
        <v>0</v>
      </c>
    </row>
    <row r="70" spans="1:3" ht="19.5" customHeight="1">
      <c r="A70" s="52" t="s">
        <v>255</v>
      </c>
      <c r="B70" s="52" t="s">
        <v>256</v>
      </c>
      <c r="C70" s="54">
        <v>0</v>
      </c>
    </row>
    <row r="71" spans="1:3" ht="19.5" customHeight="1">
      <c r="A71" s="52" t="s">
        <v>257</v>
      </c>
      <c r="B71" s="52" t="s">
        <v>258</v>
      </c>
      <c r="C71" s="54">
        <v>0</v>
      </c>
    </row>
    <row r="72" spans="1:3" ht="19.5" customHeight="1">
      <c r="A72" s="52" t="s">
        <v>259</v>
      </c>
      <c r="B72" s="52" t="s">
        <v>260</v>
      </c>
      <c r="C72" s="54">
        <v>0</v>
      </c>
    </row>
    <row r="73" spans="1:3" ht="19.5" customHeight="1">
      <c r="A73" s="52" t="s">
        <v>261</v>
      </c>
      <c r="B73" s="52" t="s">
        <v>262</v>
      </c>
      <c r="C73" s="54">
        <v>0</v>
      </c>
    </row>
    <row r="74" spans="1:3" ht="19.5" customHeight="1">
      <c r="A74" s="52" t="s">
        <v>263</v>
      </c>
      <c r="B74" s="52" t="s">
        <v>264</v>
      </c>
      <c r="C74" s="54">
        <v>0</v>
      </c>
    </row>
    <row r="75" spans="1:3" ht="19.5" customHeight="1">
      <c r="A75" s="52" t="s">
        <v>265</v>
      </c>
      <c r="B75" s="52" t="s">
        <v>266</v>
      </c>
      <c r="C75" s="54">
        <v>0</v>
      </c>
    </row>
    <row r="76" spans="1:3" ht="19.5" customHeight="1">
      <c r="A76" s="52" t="s">
        <v>267</v>
      </c>
      <c r="B76" s="52" t="s">
        <v>268</v>
      </c>
      <c r="C76" s="54">
        <v>0</v>
      </c>
    </row>
    <row r="77" spans="1:3" ht="19.5" customHeight="1">
      <c r="A77" s="52" t="s">
        <v>269</v>
      </c>
      <c r="B77" s="52" t="s">
        <v>270</v>
      </c>
      <c r="C77" s="54">
        <v>0</v>
      </c>
    </row>
    <row r="78" spans="1:3" s="43" customFormat="1" ht="19.5" customHeight="1">
      <c r="A78" s="51" t="s">
        <v>124</v>
      </c>
      <c r="B78" s="51" t="s">
        <v>125</v>
      </c>
      <c r="C78" s="50">
        <v>682.53</v>
      </c>
    </row>
    <row r="79" spans="1:3" ht="19.5" customHeight="1">
      <c r="A79" s="52" t="s">
        <v>271</v>
      </c>
      <c r="B79" s="52" t="s">
        <v>248</v>
      </c>
      <c r="C79" s="41">
        <v>0</v>
      </c>
    </row>
    <row r="80" spans="1:3" ht="19.5" customHeight="1">
      <c r="A80" s="52" t="s">
        <v>272</v>
      </c>
      <c r="B80" s="52" t="s">
        <v>250</v>
      </c>
      <c r="C80" s="41">
        <v>12.8</v>
      </c>
    </row>
    <row r="81" spans="1:7" ht="19.5" customHeight="1">
      <c r="A81" s="52" t="s">
        <v>273</v>
      </c>
      <c r="B81" s="52" t="s">
        <v>252</v>
      </c>
      <c r="C81" s="41">
        <v>150.19</v>
      </c>
      <c r="G81" s="33" t="s">
        <v>274</v>
      </c>
    </row>
    <row r="82" spans="1:3" ht="19.5" customHeight="1">
      <c r="A82" s="52" t="s">
        <v>275</v>
      </c>
      <c r="B82" s="52" t="s">
        <v>254</v>
      </c>
      <c r="C82" s="54">
        <v>425</v>
      </c>
    </row>
    <row r="83" spans="1:3" ht="19.5" customHeight="1">
      <c r="A83" s="52" t="s">
        <v>276</v>
      </c>
      <c r="B83" s="52" t="s">
        <v>256</v>
      </c>
      <c r="C83" s="54">
        <v>47.6</v>
      </c>
    </row>
    <row r="84" spans="1:3" ht="19.5" customHeight="1">
      <c r="A84" s="52" t="s">
        <v>277</v>
      </c>
      <c r="B84" s="52" t="s">
        <v>258</v>
      </c>
      <c r="C84" s="54">
        <v>15.1</v>
      </c>
    </row>
    <row r="85" spans="1:3" ht="19.5" customHeight="1">
      <c r="A85" s="52" t="s">
        <v>278</v>
      </c>
      <c r="B85" s="52" t="s">
        <v>260</v>
      </c>
      <c r="C85" s="54">
        <v>11.64</v>
      </c>
    </row>
    <row r="86" spans="1:3" ht="19.5" customHeight="1">
      <c r="A86" s="52" t="s">
        <v>279</v>
      </c>
      <c r="B86" s="52" t="s">
        <v>280</v>
      </c>
      <c r="C86" s="54">
        <v>0</v>
      </c>
    </row>
    <row r="87" spans="1:3" ht="19.5" customHeight="1">
      <c r="A87" s="52" t="s">
        <v>281</v>
      </c>
      <c r="B87" s="52" t="s">
        <v>282</v>
      </c>
      <c r="C87" s="54">
        <v>0</v>
      </c>
    </row>
    <row r="88" spans="1:3" ht="19.5" customHeight="1">
      <c r="A88" s="52" t="s">
        <v>283</v>
      </c>
      <c r="B88" s="52" t="s">
        <v>284</v>
      </c>
      <c r="C88" s="54">
        <v>0</v>
      </c>
    </row>
    <row r="89" spans="1:3" ht="19.5" customHeight="1">
      <c r="A89" s="52" t="s">
        <v>285</v>
      </c>
      <c r="B89" s="52" t="s">
        <v>286</v>
      </c>
      <c r="C89" s="54">
        <v>0</v>
      </c>
    </row>
    <row r="90" spans="1:3" ht="19.5" customHeight="1">
      <c r="A90" s="52" t="s">
        <v>287</v>
      </c>
      <c r="B90" s="52" t="s">
        <v>262</v>
      </c>
      <c r="C90" s="54">
        <v>0</v>
      </c>
    </row>
    <row r="91" spans="1:3" ht="19.5" customHeight="1">
      <c r="A91" s="52" t="s">
        <v>288</v>
      </c>
      <c r="B91" s="52" t="s">
        <v>264</v>
      </c>
      <c r="C91" s="54">
        <v>0</v>
      </c>
    </row>
    <row r="92" spans="1:3" ht="19.5" customHeight="1">
      <c r="A92" s="52" t="s">
        <v>289</v>
      </c>
      <c r="B92" s="52" t="s">
        <v>266</v>
      </c>
      <c r="C92" s="54">
        <v>0</v>
      </c>
    </row>
    <row r="93" spans="1:3" ht="19.5" customHeight="1">
      <c r="A93" s="52" t="s">
        <v>290</v>
      </c>
      <c r="B93" s="52" t="s">
        <v>268</v>
      </c>
      <c r="C93" s="54">
        <v>0</v>
      </c>
    </row>
    <row r="94" spans="1:3" ht="19.5" customHeight="1">
      <c r="A94" s="52" t="s">
        <v>291</v>
      </c>
      <c r="B94" s="52" t="s">
        <v>292</v>
      </c>
      <c r="C94" s="54">
        <v>20.2</v>
      </c>
    </row>
    <row r="95" spans="1:3" s="43" customFormat="1" ht="19.5" customHeight="1">
      <c r="A95" s="51" t="s">
        <v>126</v>
      </c>
      <c r="B95" s="51" t="s">
        <v>127</v>
      </c>
      <c r="C95" s="55">
        <v>0</v>
      </c>
    </row>
    <row r="96" spans="1:3" ht="19.5" customHeight="1">
      <c r="A96" s="52" t="s">
        <v>293</v>
      </c>
      <c r="B96" s="52" t="s">
        <v>294</v>
      </c>
      <c r="C96" s="54">
        <v>0</v>
      </c>
    </row>
    <row r="97" spans="1:3" ht="19.5" customHeight="1">
      <c r="A97" s="52" t="s">
        <v>295</v>
      </c>
      <c r="B97" s="52" t="s">
        <v>296</v>
      </c>
      <c r="C97" s="54">
        <v>0</v>
      </c>
    </row>
    <row r="98" spans="1:3" s="43" customFormat="1" ht="19.5" customHeight="1">
      <c r="A98" s="51" t="s">
        <v>128</v>
      </c>
      <c r="B98" s="51" t="s">
        <v>129</v>
      </c>
      <c r="C98" s="55">
        <v>0</v>
      </c>
    </row>
    <row r="99" spans="1:3" ht="19.5" customHeight="1">
      <c r="A99" s="52" t="s">
        <v>297</v>
      </c>
      <c r="B99" s="52" t="s">
        <v>294</v>
      </c>
      <c r="C99" s="54">
        <v>0</v>
      </c>
    </row>
    <row r="100" spans="1:3" ht="19.5" customHeight="1">
      <c r="A100" s="52" t="s">
        <v>298</v>
      </c>
      <c r="B100" s="52" t="s">
        <v>299</v>
      </c>
      <c r="C100" s="54">
        <v>0</v>
      </c>
    </row>
    <row r="101" spans="1:3" ht="19.5" customHeight="1">
      <c r="A101" s="52" t="s">
        <v>300</v>
      </c>
      <c r="B101" s="52" t="s">
        <v>301</v>
      </c>
      <c r="C101" s="54">
        <v>0</v>
      </c>
    </row>
    <row r="102" spans="1:3" ht="19.5" customHeight="1">
      <c r="A102" s="52" t="s">
        <v>302</v>
      </c>
      <c r="B102" s="52" t="s">
        <v>303</v>
      </c>
      <c r="C102" s="54">
        <v>0</v>
      </c>
    </row>
    <row r="103" spans="1:3" ht="19.5" customHeight="1">
      <c r="A103" s="52" t="s">
        <v>304</v>
      </c>
      <c r="B103" s="52" t="s">
        <v>296</v>
      </c>
      <c r="C103" s="54">
        <v>0</v>
      </c>
    </row>
    <row r="104" spans="1:3" s="43" customFormat="1" ht="19.5" customHeight="1">
      <c r="A104" s="51" t="s">
        <v>130</v>
      </c>
      <c r="B104" s="51" t="s">
        <v>131</v>
      </c>
      <c r="C104" s="55">
        <v>0</v>
      </c>
    </row>
    <row r="105" spans="1:3" ht="19.5" customHeight="1">
      <c r="A105" s="52" t="s">
        <v>305</v>
      </c>
      <c r="B105" s="52" t="s">
        <v>306</v>
      </c>
      <c r="C105" s="54">
        <v>0</v>
      </c>
    </row>
    <row r="106" spans="1:3" ht="19.5" customHeight="1">
      <c r="A106" s="52" t="s">
        <v>307</v>
      </c>
      <c r="B106" s="52" t="s">
        <v>308</v>
      </c>
      <c r="C106" s="54">
        <v>0</v>
      </c>
    </row>
    <row r="107" spans="1:3" s="43" customFormat="1" ht="19.5" customHeight="1">
      <c r="A107" s="51" t="s">
        <v>132</v>
      </c>
      <c r="B107" s="51" t="s">
        <v>133</v>
      </c>
      <c r="C107" s="55">
        <v>20</v>
      </c>
    </row>
    <row r="108" spans="1:3" ht="19.5" customHeight="1">
      <c r="A108" s="52" t="s">
        <v>309</v>
      </c>
      <c r="B108" s="52" t="s">
        <v>310</v>
      </c>
      <c r="C108" s="54">
        <v>20</v>
      </c>
    </row>
    <row r="109" spans="1:3" ht="19.5" customHeight="1">
      <c r="A109" s="52" t="s">
        <v>311</v>
      </c>
      <c r="B109" s="52" t="s">
        <v>312</v>
      </c>
      <c r="C109" s="54">
        <v>0</v>
      </c>
    </row>
    <row r="110" spans="1:3" ht="19.5" customHeight="1">
      <c r="A110" s="52" t="s">
        <v>313</v>
      </c>
      <c r="B110" s="52" t="s">
        <v>314</v>
      </c>
      <c r="C110" s="54">
        <v>0</v>
      </c>
    </row>
    <row r="111" spans="1:3" ht="19.5" customHeight="1">
      <c r="A111" s="52" t="s">
        <v>315</v>
      </c>
      <c r="B111" s="52" t="s">
        <v>133</v>
      </c>
      <c r="C111" s="54">
        <v>0</v>
      </c>
    </row>
  </sheetData>
  <sheetProtection/>
  <mergeCells count="3">
    <mergeCell ref="A2:C2"/>
    <mergeCell ref="B3:C3"/>
    <mergeCell ref="A5:B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1"/>
  <sheetViews>
    <sheetView zoomScalePageLayoutView="0" workbookViewId="0" topLeftCell="A1">
      <selection activeCell="B9" sqref="B9"/>
    </sheetView>
  </sheetViews>
  <sheetFormatPr defaultColWidth="9.140625" defaultRowHeight="15"/>
  <cols>
    <col min="1" max="1" width="50.7109375" style="33" customWidth="1"/>
    <col min="2" max="2" width="29.7109375" style="33" customWidth="1"/>
    <col min="3" max="3" width="9.00390625" style="33" bestFit="1" customWidth="1"/>
    <col min="4" max="16384" width="9.00390625" style="33" customWidth="1"/>
  </cols>
  <sheetData>
    <row r="1" spans="1:2" ht="14.25">
      <c r="A1" s="34" t="s">
        <v>316</v>
      </c>
      <c r="B1" s="35"/>
    </row>
    <row r="2" spans="1:2" ht="28.5" customHeight="1">
      <c r="A2" s="163" t="s">
        <v>317</v>
      </c>
      <c r="B2" s="163"/>
    </row>
    <row r="3" spans="1:2" ht="18" customHeight="1">
      <c r="A3" s="36"/>
      <c r="B3" s="37" t="s">
        <v>2</v>
      </c>
    </row>
    <row r="4" spans="1:2" ht="19.5" customHeight="1">
      <c r="A4" s="38" t="s">
        <v>318</v>
      </c>
      <c r="B4" s="38" t="s">
        <v>6</v>
      </c>
    </row>
    <row r="5" spans="1:2" ht="19.5" customHeight="1">
      <c r="A5" s="38" t="s">
        <v>38</v>
      </c>
      <c r="B5" s="39">
        <f>SUM(B6:B8)</f>
        <v>210</v>
      </c>
    </row>
    <row r="6" spans="1:2" ht="19.5" customHeight="1">
      <c r="A6" s="40" t="s">
        <v>319</v>
      </c>
      <c r="B6" s="39">
        <v>0</v>
      </c>
    </row>
    <row r="7" spans="1:2" ht="19.5" customHeight="1">
      <c r="A7" s="40" t="s">
        <v>320</v>
      </c>
      <c r="B7" s="41">
        <v>20</v>
      </c>
    </row>
    <row r="8" spans="1:2" ht="19.5" customHeight="1">
      <c r="A8" s="40" t="s">
        <v>321</v>
      </c>
      <c r="B8" s="39">
        <f>SUM(B9:B10)</f>
        <v>190</v>
      </c>
    </row>
    <row r="9" spans="1:2" ht="19.5" customHeight="1">
      <c r="A9" s="42" t="s">
        <v>322</v>
      </c>
      <c r="B9" s="41">
        <v>190</v>
      </c>
    </row>
    <row r="10" spans="1:2" ht="19.5" customHeight="1">
      <c r="A10" s="42" t="s">
        <v>323</v>
      </c>
      <c r="B10" s="39">
        <v>0</v>
      </c>
    </row>
    <row r="11" spans="1:2" ht="46.5" customHeight="1">
      <c r="A11" s="164" t="s">
        <v>324</v>
      </c>
      <c r="B11" s="164"/>
    </row>
  </sheetData>
  <sheetProtection/>
  <mergeCells count="2">
    <mergeCell ref="A2:B2"/>
    <mergeCell ref="A11:B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HD</cp:lastModifiedBy>
  <dcterms:created xsi:type="dcterms:W3CDTF">2006-09-13T11:21:51Z</dcterms:created>
  <dcterms:modified xsi:type="dcterms:W3CDTF">2022-09-05T02:37:38Z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