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2018年分配表" sheetId="1" r:id="rId1"/>
  </sheets>
  <definedNames>
    <definedName name="_xlnm.Print_Titles" localSheetId="0">'2018年分配表'!$1:$5</definedName>
  </definedNames>
  <calcPr calcId="144525"/>
</workbook>
</file>

<file path=xl/sharedStrings.xml><?xml version="1.0" encoding="utf-8"?>
<sst xmlns="http://schemas.openxmlformats.org/spreadsheetml/2006/main" count="38">
  <si>
    <t>2018年村级组织运转经费保障资金分配表</t>
  </si>
  <si>
    <t>单位：万元</t>
  </si>
  <si>
    <t>乡村名</t>
  </si>
  <si>
    <t>村数</t>
  </si>
  <si>
    <t>人口数</t>
  </si>
  <si>
    <t>村财收入</t>
  </si>
  <si>
    <t>无村财自有收入</t>
  </si>
  <si>
    <t>有村财自有收入</t>
  </si>
  <si>
    <t>补助资金</t>
  </si>
  <si>
    <t>总收入</t>
  </si>
  <si>
    <t>补助收入</t>
  </si>
  <si>
    <t>村财自有收入</t>
  </si>
  <si>
    <t>5万元以下村数</t>
  </si>
  <si>
    <t>5-10万元以下村数</t>
  </si>
  <si>
    <t>10万元以上村数</t>
  </si>
  <si>
    <t>合计</t>
  </si>
  <si>
    <t>省级</t>
  </si>
  <si>
    <t>本市级</t>
  </si>
  <si>
    <t>代    号</t>
  </si>
  <si>
    <t>大湖村</t>
  </si>
  <si>
    <t>坑源村</t>
  </si>
  <si>
    <t>岭干村</t>
  </si>
  <si>
    <t>上甲村</t>
  </si>
  <si>
    <t>增田村</t>
  </si>
  <si>
    <t>坂头村</t>
  </si>
  <si>
    <t>百叶车村</t>
  </si>
  <si>
    <t>益溪村</t>
  </si>
  <si>
    <t>瑶田村</t>
  </si>
  <si>
    <t>冲一村</t>
  </si>
  <si>
    <t>冲二村</t>
  </si>
  <si>
    <t>冲三村</t>
  </si>
  <si>
    <t>冲四村</t>
  </si>
  <si>
    <t>新洋村</t>
  </si>
  <si>
    <t>魏坊村</t>
  </si>
  <si>
    <t>吴坊村</t>
  </si>
  <si>
    <t>高增村</t>
  </si>
  <si>
    <t>李坊村</t>
  </si>
  <si>
    <t>合  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</si>
</sst>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\(0\)"/>
    <numFmt numFmtId="177" formatCode="0.00_);\(0.00\)"/>
    <numFmt numFmtId="178" formatCode="0.00_ "/>
    <numFmt numFmtId="179" formatCode="0.00_);[Red]\(0.00\)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微软雅黑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177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179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>
      <alignment vertical="center"/>
    </xf>
    <xf numFmtId="179" fontId="3" fillId="0" borderId="2" xfId="0" applyNumberFormat="1" applyFont="1" applyBorder="1" applyAlignment="1">
      <alignment horizontal="righ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Zeros="0" tabSelected="1" workbookViewId="0">
      <pane xSplit="3" ySplit="5" topLeftCell="D6" activePane="bottomRight" state="frozen"/>
      <selection/>
      <selection pane="topRight"/>
      <selection pane="bottomLeft"/>
      <selection pane="bottomRight" activeCell="H3" sqref="H3:J3"/>
    </sheetView>
  </sheetViews>
  <sheetFormatPr defaultColWidth="9" defaultRowHeight="14.25"/>
  <cols>
    <col min="1" max="1" width="9" customWidth="1"/>
    <col min="2" max="2" width="7" customWidth="1"/>
    <col min="4" max="4" width="8.875" style="3" customWidth="1"/>
    <col min="5" max="5" width="10.875" style="3" customWidth="1"/>
    <col min="6" max="6" width="10" style="3" customWidth="1"/>
    <col min="7" max="7" width="9" customWidth="1"/>
    <col min="8" max="8" width="8.5" customWidth="1"/>
    <col min="9" max="9" width="9.75" customWidth="1"/>
    <col min="10" max="10" width="9.5" customWidth="1"/>
    <col min="11" max="11" width="7.75" customWidth="1"/>
  </cols>
  <sheetData>
    <row r="1" s="1" customFormat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4.95" customHeight="1" spans="1:13">
      <c r="A2" s="5"/>
      <c r="B2" s="5"/>
      <c r="C2" s="5"/>
      <c r="D2" s="6">
        <v>43430</v>
      </c>
      <c r="E2" s="6"/>
      <c r="F2" s="6"/>
      <c r="G2" s="6"/>
      <c r="H2" s="6"/>
      <c r="I2" s="6"/>
      <c r="J2" s="6"/>
      <c r="L2" s="14" t="s">
        <v>1</v>
      </c>
      <c r="M2" s="14"/>
    </row>
    <row r="3" ht="43.5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7" t="s">
        <v>6</v>
      </c>
      <c r="H3" s="7" t="s">
        <v>7</v>
      </c>
      <c r="I3" s="7"/>
      <c r="J3" s="7"/>
      <c r="K3" s="7" t="s">
        <v>8</v>
      </c>
      <c r="L3" s="7"/>
      <c r="M3" s="7"/>
    </row>
    <row r="4" ht="38.25" customHeight="1" spans="1:13">
      <c r="A4" s="7"/>
      <c r="B4" s="7"/>
      <c r="C4" s="7"/>
      <c r="D4" s="8" t="s">
        <v>9</v>
      </c>
      <c r="E4" s="8" t="s">
        <v>10</v>
      </c>
      <c r="F4" s="8" t="s">
        <v>11</v>
      </c>
      <c r="G4" s="9" t="s">
        <v>3</v>
      </c>
      <c r="H4" s="9" t="s">
        <v>12</v>
      </c>
      <c r="I4" s="9" t="s">
        <v>13</v>
      </c>
      <c r="J4" s="9" t="s">
        <v>14</v>
      </c>
      <c r="K4" s="15" t="s">
        <v>15</v>
      </c>
      <c r="L4" s="16" t="s">
        <v>16</v>
      </c>
      <c r="M4" s="16" t="s">
        <v>17</v>
      </c>
    </row>
    <row r="5" ht="24.95" customHeight="1" spans="1:13">
      <c r="A5" s="10" t="s">
        <v>18</v>
      </c>
      <c r="B5" s="10">
        <v>1</v>
      </c>
      <c r="C5" s="10">
        <v>2</v>
      </c>
      <c r="D5" s="11">
        <v>3</v>
      </c>
      <c r="E5" s="11">
        <v>4</v>
      </c>
      <c r="F5" s="11">
        <v>5</v>
      </c>
      <c r="G5" s="10">
        <v>6</v>
      </c>
      <c r="H5" s="10">
        <v>7</v>
      </c>
      <c r="I5" s="10">
        <v>8</v>
      </c>
      <c r="J5" s="10">
        <v>9</v>
      </c>
      <c r="K5" s="17"/>
      <c r="L5" s="18"/>
      <c r="M5" s="18"/>
    </row>
    <row r="6" ht="24.95" customHeight="1" spans="1:13">
      <c r="A6" s="10" t="s">
        <v>19</v>
      </c>
      <c r="B6" s="10">
        <v>1</v>
      </c>
      <c r="C6" s="10">
        <v>1364</v>
      </c>
      <c r="D6" s="12">
        <v>65.1795</v>
      </c>
      <c r="E6" s="12">
        <v>8.34</v>
      </c>
      <c r="F6" s="12">
        <v>56.8395</v>
      </c>
      <c r="G6" s="10"/>
      <c r="H6" s="10"/>
      <c r="I6" s="10"/>
      <c r="J6" s="10">
        <v>1</v>
      </c>
      <c r="K6" s="19">
        <v>1</v>
      </c>
      <c r="L6" s="20">
        <f>K6*0.4</f>
        <v>0.4</v>
      </c>
      <c r="M6" s="20">
        <f>K6*0.6</f>
        <v>0.6</v>
      </c>
    </row>
    <row r="7" ht="24.95" customHeight="1" spans="1:13">
      <c r="A7" s="10" t="s">
        <v>20</v>
      </c>
      <c r="B7" s="10">
        <v>1</v>
      </c>
      <c r="C7" s="10">
        <v>2016</v>
      </c>
      <c r="D7" s="12">
        <v>55.7051</v>
      </c>
      <c r="E7" s="12">
        <v>19.464</v>
      </c>
      <c r="F7" s="12">
        <v>36.2411</v>
      </c>
      <c r="G7" s="10"/>
      <c r="H7" s="10"/>
      <c r="I7" s="10"/>
      <c r="J7" s="10">
        <v>1</v>
      </c>
      <c r="K7" s="19">
        <v>1</v>
      </c>
      <c r="L7" s="20">
        <f t="shared" ref="L7:L23" si="0">K7*0.4</f>
        <v>0.4</v>
      </c>
      <c r="M7" s="20">
        <f t="shared" ref="M7:M23" si="1">K7*0.6</f>
        <v>0.6</v>
      </c>
    </row>
    <row r="8" ht="24.95" customHeight="1" spans="1:13">
      <c r="A8" s="10" t="s">
        <v>21</v>
      </c>
      <c r="B8" s="10">
        <v>1</v>
      </c>
      <c r="C8" s="10">
        <v>524</v>
      </c>
      <c r="D8" s="12">
        <v>39.1438</v>
      </c>
      <c r="E8" s="12">
        <v>13.5</v>
      </c>
      <c r="F8" s="12">
        <v>25.6438</v>
      </c>
      <c r="G8" s="10"/>
      <c r="H8" s="10"/>
      <c r="I8" s="10"/>
      <c r="J8" s="10">
        <v>1</v>
      </c>
      <c r="K8" s="19">
        <v>1</v>
      </c>
      <c r="L8" s="20">
        <f t="shared" si="0"/>
        <v>0.4</v>
      </c>
      <c r="M8" s="20">
        <f t="shared" si="1"/>
        <v>0.6</v>
      </c>
    </row>
    <row r="9" ht="24.95" customHeight="1" spans="1:13">
      <c r="A9" s="10" t="s">
        <v>22</v>
      </c>
      <c r="B9" s="10">
        <v>1</v>
      </c>
      <c r="C9" s="10">
        <v>281</v>
      </c>
      <c r="D9" s="12">
        <v>32.7194</v>
      </c>
      <c r="E9" s="12">
        <v>31.2</v>
      </c>
      <c r="F9" s="12">
        <v>1.5194</v>
      </c>
      <c r="G9" s="10"/>
      <c r="H9" s="10">
        <v>1</v>
      </c>
      <c r="I9" s="10"/>
      <c r="J9" s="10"/>
      <c r="K9" s="19">
        <v>4</v>
      </c>
      <c r="L9" s="20">
        <f t="shared" si="0"/>
        <v>1.6</v>
      </c>
      <c r="M9" s="20">
        <f t="shared" si="1"/>
        <v>2.4</v>
      </c>
    </row>
    <row r="10" ht="24.95" customHeight="1" spans="1:13">
      <c r="A10" s="10" t="s">
        <v>23</v>
      </c>
      <c r="B10" s="10">
        <v>1</v>
      </c>
      <c r="C10" s="10">
        <v>1037</v>
      </c>
      <c r="D10" s="12">
        <v>4.5008</v>
      </c>
      <c r="E10" s="12">
        <v>4.5</v>
      </c>
      <c r="F10" s="12">
        <v>0.0008</v>
      </c>
      <c r="G10" s="10">
        <v>1</v>
      </c>
      <c r="H10" s="10"/>
      <c r="I10" s="10"/>
      <c r="J10" s="10"/>
      <c r="K10" s="19">
        <v>4</v>
      </c>
      <c r="L10" s="20">
        <f t="shared" si="0"/>
        <v>1.6</v>
      </c>
      <c r="M10" s="20">
        <f t="shared" si="1"/>
        <v>2.4</v>
      </c>
    </row>
    <row r="11" ht="24.95" customHeight="1" spans="1:13">
      <c r="A11" s="10" t="s">
        <v>24</v>
      </c>
      <c r="B11" s="10">
        <v>1</v>
      </c>
      <c r="C11" s="10">
        <v>668</v>
      </c>
      <c r="D11" s="12">
        <v>4.7863</v>
      </c>
      <c r="E11" s="12">
        <v>2.95</v>
      </c>
      <c r="F11" s="12">
        <v>1.8363</v>
      </c>
      <c r="G11" s="10"/>
      <c r="H11" s="10">
        <v>1</v>
      </c>
      <c r="I11" s="10"/>
      <c r="J11" s="10"/>
      <c r="K11" s="19">
        <v>4</v>
      </c>
      <c r="L11" s="20">
        <f t="shared" si="0"/>
        <v>1.6</v>
      </c>
      <c r="M11" s="20">
        <f t="shared" si="1"/>
        <v>2.4</v>
      </c>
    </row>
    <row r="12" ht="24.95" customHeight="1" spans="1:13">
      <c r="A12" s="10" t="s">
        <v>25</v>
      </c>
      <c r="B12" s="10">
        <v>1</v>
      </c>
      <c r="C12" s="10">
        <v>942</v>
      </c>
      <c r="D12" s="12">
        <v>19.1178</v>
      </c>
      <c r="E12" s="12">
        <v>13.605</v>
      </c>
      <c r="F12" s="12">
        <v>5.5128</v>
      </c>
      <c r="G12" s="10"/>
      <c r="H12" s="10"/>
      <c r="I12" s="10">
        <v>1</v>
      </c>
      <c r="J12" s="10"/>
      <c r="K12" s="19">
        <v>2.6</v>
      </c>
      <c r="L12" s="20">
        <f t="shared" si="0"/>
        <v>1.04</v>
      </c>
      <c r="M12" s="20">
        <f t="shared" si="1"/>
        <v>1.56</v>
      </c>
    </row>
    <row r="13" ht="24.95" customHeight="1" spans="1:13">
      <c r="A13" s="10" t="s">
        <v>26</v>
      </c>
      <c r="B13" s="10">
        <v>1</v>
      </c>
      <c r="C13" s="10">
        <v>836</v>
      </c>
      <c r="D13" s="12">
        <v>3.1131</v>
      </c>
      <c r="E13" s="12">
        <v>2.7643</v>
      </c>
      <c r="F13" s="12">
        <v>0.3488</v>
      </c>
      <c r="G13" s="10"/>
      <c r="H13" s="10">
        <v>1</v>
      </c>
      <c r="I13" s="10"/>
      <c r="J13" s="10"/>
      <c r="K13" s="19">
        <v>4</v>
      </c>
      <c r="L13" s="20">
        <f t="shared" si="0"/>
        <v>1.6</v>
      </c>
      <c r="M13" s="20">
        <f t="shared" si="1"/>
        <v>2.4</v>
      </c>
    </row>
    <row r="14" ht="24.95" customHeight="1" spans="1:13">
      <c r="A14" s="10" t="s">
        <v>27</v>
      </c>
      <c r="B14" s="10">
        <v>1</v>
      </c>
      <c r="C14" s="10">
        <v>1823</v>
      </c>
      <c r="D14" s="12">
        <v>71.5613</v>
      </c>
      <c r="E14" s="12">
        <v>23.1784</v>
      </c>
      <c r="F14" s="12">
        <v>48.3829</v>
      </c>
      <c r="G14" s="10"/>
      <c r="H14" s="10"/>
      <c r="I14" s="10"/>
      <c r="J14" s="10">
        <v>1</v>
      </c>
      <c r="K14" s="19">
        <v>1</v>
      </c>
      <c r="L14" s="20">
        <f t="shared" si="0"/>
        <v>0.4</v>
      </c>
      <c r="M14" s="20">
        <f t="shared" si="1"/>
        <v>0.6</v>
      </c>
    </row>
    <row r="15" ht="24.95" customHeight="1" spans="1:13">
      <c r="A15" s="10" t="s">
        <v>28</v>
      </c>
      <c r="B15" s="10">
        <v>1</v>
      </c>
      <c r="C15" s="10">
        <v>989</v>
      </c>
      <c r="D15" s="12">
        <v>43.7968</v>
      </c>
      <c r="E15" s="12">
        <v>43.45</v>
      </c>
      <c r="F15" s="12">
        <v>0.3468</v>
      </c>
      <c r="G15" s="10"/>
      <c r="H15" s="10">
        <v>1</v>
      </c>
      <c r="I15" s="10"/>
      <c r="J15" s="10"/>
      <c r="K15" s="19">
        <v>4</v>
      </c>
      <c r="L15" s="20">
        <f t="shared" si="0"/>
        <v>1.6</v>
      </c>
      <c r="M15" s="20">
        <f t="shared" si="1"/>
        <v>2.4</v>
      </c>
    </row>
    <row r="16" ht="24.95" customHeight="1" spans="1:13">
      <c r="A16" s="10" t="s">
        <v>29</v>
      </c>
      <c r="B16" s="10">
        <v>1</v>
      </c>
      <c r="C16" s="10">
        <v>844</v>
      </c>
      <c r="D16" s="12">
        <v>27.576</v>
      </c>
      <c r="E16" s="12">
        <v>20.95</v>
      </c>
      <c r="F16" s="12">
        <v>6.626</v>
      </c>
      <c r="G16" s="10"/>
      <c r="H16" s="10"/>
      <c r="I16" s="10">
        <v>1</v>
      </c>
      <c r="J16" s="10"/>
      <c r="K16" s="19">
        <v>2.6</v>
      </c>
      <c r="L16" s="20">
        <f t="shared" si="0"/>
        <v>1.04</v>
      </c>
      <c r="M16" s="20">
        <f t="shared" si="1"/>
        <v>1.56</v>
      </c>
    </row>
    <row r="17" ht="24.95" customHeight="1" spans="1:13">
      <c r="A17" s="10" t="s">
        <v>30</v>
      </c>
      <c r="B17" s="10">
        <v>1</v>
      </c>
      <c r="C17" s="10">
        <v>1183</v>
      </c>
      <c r="D17" s="12">
        <v>15.693</v>
      </c>
      <c r="E17" s="12">
        <v>14.7954</v>
      </c>
      <c r="F17" s="12">
        <v>0.8976</v>
      </c>
      <c r="G17" s="10"/>
      <c r="H17" s="10">
        <v>1</v>
      </c>
      <c r="I17" s="10"/>
      <c r="J17" s="10"/>
      <c r="K17" s="19">
        <v>4</v>
      </c>
      <c r="L17" s="20">
        <f t="shared" si="0"/>
        <v>1.6</v>
      </c>
      <c r="M17" s="20">
        <f t="shared" si="1"/>
        <v>2.4</v>
      </c>
    </row>
    <row r="18" ht="24.95" customHeight="1" spans="1:13">
      <c r="A18" s="10" t="s">
        <v>31</v>
      </c>
      <c r="B18" s="10">
        <v>1</v>
      </c>
      <c r="C18" s="10">
        <v>775</v>
      </c>
      <c r="D18" s="12">
        <v>5.6588</v>
      </c>
      <c r="E18" s="12">
        <v>4.44</v>
      </c>
      <c r="F18" s="12">
        <v>1.2188</v>
      </c>
      <c r="G18" s="10"/>
      <c r="H18" s="10">
        <v>1</v>
      </c>
      <c r="I18" s="10"/>
      <c r="J18" s="10"/>
      <c r="K18" s="19">
        <v>4</v>
      </c>
      <c r="L18" s="20">
        <f t="shared" si="0"/>
        <v>1.6</v>
      </c>
      <c r="M18" s="20">
        <f t="shared" si="1"/>
        <v>2.4</v>
      </c>
    </row>
    <row r="19" ht="24.95" customHeight="1" spans="1:13">
      <c r="A19" s="10" t="s">
        <v>32</v>
      </c>
      <c r="B19" s="10">
        <v>1</v>
      </c>
      <c r="C19" s="10">
        <v>858</v>
      </c>
      <c r="D19" s="12">
        <v>22.7551</v>
      </c>
      <c r="E19" s="12">
        <v>4.7</v>
      </c>
      <c r="F19" s="12">
        <v>18.0551</v>
      </c>
      <c r="G19" s="10"/>
      <c r="H19" s="10"/>
      <c r="I19" s="10"/>
      <c r="J19" s="10">
        <v>1</v>
      </c>
      <c r="K19" s="19">
        <v>1</v>
      </c>
      <c r="L19" s="20">
        <f t="shared" si="0"/>
        <v>0.4</v>
      </c>
      <c r="M19" s="20">
        <f t="shared" si="1"/>
        <v>0.6</v>
      </c>
    </row>
    <row r="20" ht="24.95" customHeight="1" spans="1:13">
      <c r="A20" s="10" t="s">
        <v>33</v>
      </c>
      <c r="B20" s="10">
        <v>1</v>
      </c>
      <c r="C20" s="10">
        <v>1586</v>
      </c>
      <c r="D20" s="12">
        <v>48.9587</v>
      </c>
      <c r="E20" s="12">
        <v>4.32</v>
      </c>
      <c r="F20" s="12">
        <v>44.6387</v>
      </c>
      <c r="G20" s="10"/>
      <c r="H20" s="10"/>
      <c r="I20" s="10"/>
      <c r="J20" s="10">
        <v>1</v>
      </c>
      <c r="K20" s="19">
        <v>1</v>
      </c>
      <c r="L20" s="20">
        <f t="shared" si="0"/>
        <v>0.4</v>
      </c>
      <c r="M20" s="20">
        <f t="shared" si="1"/>
        <v>0.6</v>
      </c>
    </row>
    <row r="21" ht="24.95" customHeight="1" spans="1:13">
      <c r="A21" s="10" t="s">
        <v>34</v>
      </c>
      <c r="B21" s="10">
        <v>1</v>
      </c>
      <c r="C21" s="10">
        <v>1011</v>
      </c>
      <c r="D21" s="12">
        <v>18.904</v>
      </c>
      <c r="E21" s="12">
        <v>4.23</v>
      </c>
      <c r="F21" s="12">
        <v>14.674</v>
      </c>
      <c r="G21" s="10"/>
      <c r="H21" s="10"/>
      <c r="I21" s="10"/>
      <c r="J21" s="10">
        <v>1</v>
      </c>
      <c r="K21" s="19">
        <v>1</v>
      </c>
      <c r="L21" s="20">
        <f t="shared" si="0"/>
        <v>0.4</v>
      </c>
      <c r="M21" s="20">
        <f t="shared" si="1"/>
        <v>0.6</v>
      </c>
    </row>
    <row r="22" ht="24.95" customHeight="1" spans="1:13">
      <c r="A22" s="10" t="s">
        <v>35</v>
      </c>
      <c r="B22" s="10">
        <v>1</v>
      </c>
      <c r="C22" s="10">
        <v>1039</v>
      </c>
      <c r="D22" s="12">
        <v>31.9288</v>
      </c>
      <c r="E22" s="12">
        <v>17.7363</v>
      </c>
      <c r="F22" s="12">
        <v>14.1925</v>
      </c>
      <c r="G22" s="10"/>
      <c r="H22" s="10"/>
      <c r="I22" s="10"/>
      <c r="J22" s="10">
        <v>1</v>
      </c>
      <c r="K22" s="19">
        <v>1</v>
      </c>
      <c r="L22" s="20">
        <f t="shared" si="0"/>
        <v>0.4</v>
      </c>
      <c r="M22" s="20">
        <f t="shared" si="1"/>
        <v>0.6</v>
      </c>
    </row>
    <row r="23" ht="24.95" customHeight="1" spans="1:13">
      <c r="A23" s="10" t="s">
        <v>36</v>
      </c>
      <c r="B23" s="10">
        <v>1</v>
      </c>
      <c r="C23" s="10">
        <v>1446</v>
      </c>
      <c r="D23" s="12">
        <v>126.5286</v>
      </c>
      <c r="E23" s="12">
        <v>10.6534</v>
      </c>
      <c r="F23" s="12">
        <v>115.8752</v>
      </c>
      <c r="G23" s="10"/>
      <c r="H23" s="10"/>
      <c r="I23" s="10"/>
      <c r="J23" s="10">
        <v>1</v>
      </c>
      <c r="K23" s="19">
        <v>1</v>
      </c>
      <c r="L23" s="20">
        <f t="shared" si="0"/>
        <v>0.4</v>
      </c>
      <c r="M23" s="20">
        <f t="shared" si="1"/>
        <v>0.6</v>
      </c>
    </row>
    <row r="24" ht="24.95" customHeight="1" spans="1:13">
      <c r="A24" s="10" t="s">
        <v>37</v>
      </c>
      <c r="B24" s="10">
        <f t="shared" ref="B24:M24" si="2">SUM(B6:B23)</f>
        <v>18</v>
      </c>
      <c r="C24" s="13">
        <f t="shared" si="2"/>
        <v>19222</v>
      </c>
      <c r="D24" s="13">
        <f t="shared" si="2"/>
        <v>637.6269</v>
      </c>
      <c r="E24" s="13">
        <f t="shared" si="2"/>
        <v>244.7768</v>
      </c>
      <c r="F24" s="13">
        <f t="shared" si="2"/>
        <v>392.8501</v>
      </c>
      <c r="G24" s="10">
        <f t="shared" si="2"/>
        <v>1</v>
      </c>
      <c r="H24" s="10">
        <f t="shared" si="2"/>
        <v>6</v>
      </c>
      <c r="I24" s="10">
        <f t="shared" si="2"/>
        <v>2</v>
      </c>
      <c r="J24" s="10">
        <f t="shared" si="2"/>
        <v>9</v>
      </c>
      <c r="K24" s="21">
        <f t="shared" si="2"/>
        <v>42.2</v>
      </c>
      <c r="L24" s="21">
        <f t="shared" si="2"/>
        <v>16.88</v>
      </c>
      <c r="M24" s="21">
        <f t="shared" si="2"/>
        <v>25.32</v>
      </c>
    </row>
  </sheetData>
  <mergeCells count="13">
    <mergeCell ref="A1:M1"/>
    <mergeCell ref="A2:C2"/>
    <mergeCell ref="D2:J2"/>
    <mergeCell ref="L2:M2"/>
    <mergeCell ref="D3:F3"/>
    <mergeCell ref="H3:J3"/>
    <mergeCell ref="K3:M3"/>
    <mergeCell ref="A3:A4"/>
    <mergeCell ref="B3:B4"/>
    <mergeCell ref="C3:C4"/>
    <mergeCell ref="K4:K5"/>
    <mergeCell ref="L4:L5"/>
    <mergeCell ref="M4:M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2018-11-26T01:24:00Z</dcterms:created>
  <cp:lastPrinted>2018-11-26T01:38:00Z</cp:lastPrinted>
  <dcterms:modified xsi:type="dcterms:W3CDTF">2018-12-07T03:30:58Z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2052-10.1.0.7616</vt:lpwstr>
  </property>
</Properties>
</file>