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970" tabRatio="761" activeTab="1"/>
  </bookViews>
  <sheets>
    <sheet name="单位汇总" sheetId="1" r:id="rId1"/>
    <sheet name="个人汇总" sheetId="2" r:id="rId2"/>
  </sheets>
  <definedNames>
    <definedName name="_xlnm.Print_Titles" localSheetId="1">'个人汇总'!$4:$5</definedName>
    <definedName name="_xlnm.Print_Titles" localSheetId="0">'单位汇总'!$4:$5</definedName>
  </definedNames>
  <calcPr fullCalcOnLoad="1"/>
</workbook>
</file>

<file path=xl/sharedStrings.xml><?xml version="1.0" encoding="utf-8"?>
<sst xmlns="http://schemas.openxmlformats.org/spreadsheetml/2006/main" count="112" uniqueCount="75">
  <si>
    <t>附件1</t>
  </si>
  <si>
    <t>2022年12月新增公益性岗位补贴发放汇总表</t>
  </si>
  <si>
    <t>序号</t>
  </si>
  <si>
    <t>招用单位</t>
  </si>
  <si>
    <t>招用人数</t>
  </si>
  <si>
    <t>2022年12月新增公益性岗位金额（元）</t>
  </si>
  <si>
    <t>小计</t>
  </si>
  <si>
    <t>岗位
工资</t>
  </si>
  <si>
    <t>养老
保险</t>
  </si>
  <si>
    <t>医疗
保险</t>
  </si>
  <si>
    <t>失业
保险</t>
  </si>
  <si>
    <t>燕东街道办事处</t>
  </si>
  <si>
    <t>燕南街道办事处</t>
  </si>
  <si>
    <t>燕西街道办事处</t>
  </si>
  <si>
    <t>燕北街道办事处</t>
  </si>
  <si>
    <t>小陶镇政府</t>
  </si>
  <si>
    <t>洪田镇政府</t>
  </si>
  <si>
    <t>大湖镇政府</t>
  </si>
  <si>
    <t>安砂镇政府</t>
  </si>
  <si>
    <t>西洋镇政府</t>
  </si>
  <si>
    <t>槐南镇政府</t>
  </si>
  <si>
    <t>青水乡政府</t>
  </si>
  <si>
    <t>罗坊乡政府</t>
  </si>
  <si>
    <t>燕东忠义社区</t>
  </si>
  <si>
    <t>合计</t>
  </si>
  <si>
    <t>附件2</t>
  </si>
  <si>
    <t>2022年12月新增公益性岗位补贴发放明细表</t>
  </si>
  <si>
    <t>姓名</t>
  </si>
  <si>
    <t>性别</t>
  </si>
  <si>
    <t>身份证号码</t>
  </si>
  <si>
    <t>人员类型</t>
  </si>
  <si>
    <t>招用时间</t>
  </si>
  <si>
    <t>补贴月数</t>
  </si>
  <si>
    <t>2022年12月公益性岗位金额（元）</t>
  </si>
  <si>
    <t>岗位工资</t>
  </si>
  <si>
    <t>养老保险</t>
  </si>
  <si>
    <t>医疗保险</t>
  </si>
  <si>
    <t>失业保险</t>
  </si>
  <si>
    <t>刘玉兰</t>
  </si>
  <si>
    <t>女</t>
  </si>
  <si>
    <t>35082119******0040</t>
  </si>
  <si>
    <t>农村计生人员</t>
  </si>
  <si>
    <t>张让富</t>
  </si>
  <si>
    <t>男</t>
  </si>
  <si>
    <t>35900119******4011</t>
  </si>
  <si>
    <t>农村失地农民</t>
  </si>
  <si>
    <t>李燕萍</t>
  </si>
  <si>
    <t>35082119******0460</t>
  </si>
  <si>
    <t>失业一年以上人员</t>
  </si>
  <si>
    <t>邓小云</t>
  </si>
  <si>
    <t>35048119******4061</t>
  </si>
  <si>
    <t>廖圣伟</t>
  </si>
  <si>
    <t>35048119******3532</t>
  </si>
  <si>
    <t>农村低保人员</t>
  </si>
  <si>
    <t>张二春</t>
  </si>
  <si>
    <t>35048119******352</t>
  </si>
  <si>
    <t>吴菊霞</t>
  </si>
  <si>
    <t>35042519******2425</t>
  </si>
  <si>
    <t>赖德泉</t>
  </si>
  <si>
    <t>35048119******7024</t>
  </si>
  <si>
    <t>张福生</t>
  </si>
  <si>
    <t>35900119******6058</t>
  </si>
  <si>
    <t>农村脱贫劳动力</t>
  </si>
  <si>
    <t>刘阳花</t>
  </si>
  <si>
    <t>35048119******3034</t>
  </si>
  <si>
    <t>罗志杜</t>
  </si>
  <si>
    <t>35048119******5012</t>
  </si>
  <si>
    <t>王宏星</t>
  </si>
  <si>
    <t>35048119******4511</t>
  </si>
  <si>
    <t>罗水权</t>
  </si>
  <si>
    <t>35900119******7510</t>
  </si>
  <si>
    <t>刘雄英</t>
  </si>
  <si>
    <t>35042419******0040</t>
  </si>
  <si>
    <t>大龄就业困难人员</t>
  </si>
  <si>
    <t>燕示忠义社区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</si>
</sst>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indexed="8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20"/>
      <name val="黑体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2"/>
      <name val="宋体"/>
      <family val="0"/>
    </font>
    <font>
      <sz val="20"/>
      <color indexed="8"/>
      <name val="方正小标宋简体"/>
      <family val="0"/>
    </font>
    <font>
      <sz val="22"/>
      <color indexed="8"/>
      <name val="方正小标宋简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2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20"/>
      <color rgb="FF000000"/>
      <name val="方正小标宋简体"/>
      <family val="0"/>
    </font>
    <font>
      <sz val="22"/>
      <color rgb="FF000000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/>
      <bottom style="thin">
        <color theme="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0" fillId="2" borderId="1" applyNumberFormat="0" applyAlignment="0" applyProtection="0"/>
    <xf numFmtId="0" fontId="14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30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2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29" fillId="0" borderId="0" xfId="0" applyNumberFormat="1" applyFont="1" applyFill="1" applyAlignment="1">
      <alignment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left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4" fillId="0" borderId="0" xfId="0" applyNumberFormat="1" applyFont="1" applyFill="1" applyAlignment="1">
      <alignment horizontal="center" vertical="center" wrapText="1"/>
    </xf>
    <xf numFmtId="0" fontId="35" fillId="0" borderId="0" xfId="0" applyNumberFormat="1" applyFont="1" applyFill="1" applyAlignment="1">
      <alignment horizontal="center" vertical="center" wrapText="1"/>
    </xf>
    <xf numFmtId="0" fontId="33" fillId="0" borderId="0" xfId="0" applyNumberFormat="1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SheetLayoutView="100" workbookViewId="0" topLeftCell="A1">
      <selection activeCell="D7" sqref="D7"/>
    </sheetView>
  </sheetViews>
  <sheetFormatPr defaultColWidth="8.75390625" defaultRowHeight="13.5"/>
  <cols>
    <col min="1" max="1" width="5.50390625" style="5" customWidth="1"/>
    <col min="2" max="2" width="17.75390625" style="32" customWidth="1"/>
    <col min="3" max="3" width="6.125" style="5" customWidth="1"/>
    <col min="4" max="4" width="11.50390625" style="5" customWidth="1"/>
    <col min="5" max="5" width="10.50390625" style="5" customWidth="1"/>
    <col min="6" max="6" width="9.875" style="5" customWidth="1"/>
    <col min="7" max="7" width="10.125" style="5" customWidth="1"/>
    <col min="8" max="8" width="10.00390625" style="5" customWidth="1"/>
    <col min="9" max="9" width="8.75390625" style="5" customWidth="1"/>
    <col min="10" max="10" width="14.00390625" style="5" bestFit="1" customWidth="1"/>
    <col min="11" max="16384" width="8.75390625" style="5" customWidth="1"/>
  </cols>
  <sheetData>
    <row r="1" spans="1:3" s="5" customFormat="1" ht="22.5" customHeight="1">
      <c r="A1" s="33" t="s">
        <v>0</v>
      </c>
      <c r="B1" s="34"/>
      <c r="C1" s="35"/>
    </row>
    <row r="2" spans="1:8" s="5" customFormat="1" ht="34.5" customHeight="1">
      <c r="A2" s="36" t="s">
        <v>1</v>
      </c>
      <c r="B2" s="37"/>
      <c r="C2" s="37"/>
      <c r="D2" s="37"/>
      <c r="E2" s="37"/>
      <c r="F2" s="37"/>
      <c r="G2" s="37"/>
      <c r="H2" s="37"/>
    </row>
    <row r="3" spans="1:8" s="30" customFormat="1" ht="28.5">
      <c r="A3" s="38"/>
      <c r="B3" s="38"/>
      <c r="C3" s="38"/>
      <c r="D3" s="38"/>
      <c r="E3" s="38"/>
      <c r="F3" s="38"/>
      <c r="G3" s="38"/>
      <c r="H3" s="39"/>
    </row>
    <row r="4" spans="1:8" s="31" customFormat="1" ht="27.75" customHeight="1">
      <c r="A4" s="40" t="s">
        <v>2</v>
      </c>
      <c r="B4" s="40" t="s">
        <v>3</v>
      </c>
      <c r="C4" s="40" t="s">
        <v>4</v>
      </c>
      <c r="D4" s="15" t="s">
        <v>5</v>
      </c>
      <c r="E4" s="15"/>
      <c r="F4" s="15"/>
      <c r="G4" s="15"/>
      <c r="H4" s="15"/>
    </row>
    <row r="5" spans="1:8" s="31" customFormat="1" ht="39" customHeight="1">
      <c r="A5" s="41"/>
      <c r="B5" s="41"/>
      <c r="C5" s="41"/>
      <c r="D5" s="15" t="s">
        <v>6</v>
      </c>
      <c r="E5" s="15" t="s">
        <v>7</v>
      </c>
      <c r="F5" s="15" t="s">
        <v>8</v>
      </c>
      <c r="G5" s="15" t="s">
        <v>9</v>
      </c>
      <c r="H5" s="15" t="s">
        <v>10</v>
      </c>
    </row>
    <row r="6" spans="1:8" s="31" customFormat="1" ht="27.75" customHeight="1">
      <c r="A6" s="41">
        <v>1</v>
      </c>
      <c r="B6" s="19" t="s">
        <v>11</v>
      </c>
      <c r="C6" s="15">
        <v>1</v>
      </c>
      <c r="D6" s="15">
        <f aca="true" t="shared" si="0" ref="D6:D9">E6+F6+G6+H6</f>
        <v>2428.01</v>
      </c>
      <c r="E6" s="15">
        <v>1810</v>
      </c>
      <c r="F6" s="15">
        <v>289.6</v>
      </c>
      <c r="G6" s="15">
        <v>319.36</v>
      </c>
      <c r="H6" s="15">
        <v>9.05</v>
      </c>
    </row>
    <row r="7" spans="1:8" s="31" customFormat="1" ht="27.75" customHeight="1">
      <c r="A7" s="41">
        <v>2</v>
      </c>
      <c r="B7" s="19" t="s">
        <v>12</v>
      </c>
      <c r="C7" s="15">
        <v>1</v>
      </c>
      <c r="D7" s="15">
        <f t="shared" si="0"/>
        <v>2428.01</v>
      </c>
      <c r="E7" s="15">
        <v>1810</v>
      </c>
      <c r="F7" s="15">
        <v>289.6</v>
      </c>
      <c r="G7" s="15">
        <v>319.36</v>
      </c>
      <c r="H7" s="15">
        <v>9.05</v>
      </c>
    </row>
    <row r="8" spans="1:8" s="31" customFormat="1" ht="27.75" customHeight="1">
      <c r="A8" s="41">
        <v>3</v>
      </c>
      <c r="B8" s="19" t="s">
        <v>13</v>
      </c>
      <c r="C8" s="15">
        <v>1</v>
      </c>
      <c r="D8" s="15">
        <f t="shared" si="0"/>
        <v>2428.01</v>
      </c>
      <c r="E8" s="15">
        <v>1810</v>
      </c>
      <c r="F8" s="15">
        <v>289.6</v>
      </c>
      <c r="G8" s="15">
        <v>319.36</v>
      </c>
      <c r="H8" s="15">
        <v>9.05</v>
      </c>
    </row>
    <row r="9" spans="1:8" s="31" customFormat="1" ht="27.75" customHeight="1">
      <c r="A9" s="41">
        <v>4</v>
      </c>
      <c r="B9" s="19" t="s">
        <v>14</v>
      </c>
      <c r="C9" s="15">
        <v>1</v>
      </c>
      <c r="D9" s="15">
        <f t="shared" si="0"/>
        <v>2428.01</v>
      </c>
      <c r="E9" s="15">
        <v>1810</v>
      </c>
      <c r="F9" s="15">
        <v>289.6</v>
      </c>
      <c r="G9" s="15">
        <v>319.36</v>
      </c>
      <c r="H9" s="15">
        <v>9.05</v>
      </c>
    </row>
    <row r="10" spans="1:8" s="31" customFormat="1" ht="27.75" customHeight="1">
      <c r="A10" s="41">
        <v>5</v>
      </c>
      <c r="B10" s="19" t="s">
        <v>15</v>
      </c>
      <c r="C10" s="15">
        <v>2</v>
      </c>
      <c r="D10" s="15">
        <v>4217.3</v>
      </c>
      <c r="E10" s="15">
        <v>3620</v>
      </c>
      <c r="F10" s="15">
        <v>579.2</v>
      </c>
      <c r="G10" s="15"/>
      <c r="H10" s="15">
        <v>18.1</v>
      </c>
    </row>
    <row r="11" spans="1:8" s="31" customFormat="1" ht="27.75" customHeight="1">
      <c r="A11" s="41">
        <v>6</v>
      </c>
      <c r="B11" s="19" t="s">
        <v>16</v>
      </c>
      <c r="C11" s="15">
        <v>1</v>
      </c>
      <c r="D11" s="15">
        <f aca="true" t="shared" si="1" ref="D11:D18">E11+F11+G11+H11</f>
        <v>2108.65</v>
      </c>
      <c r="E11" s="15">
        <v>1810</v>
      </c>
      <c r="F11" s="15">
        <v>289.6</v>
      </c>
      <c r="G11" s="15"/>
      <c r="H11" s="15">
        <v>9.05</v>
      </c>
    </row>
    <row r="12" spans="1:8" s="31" customFormat="1" ht="27.75" customHeight="1">
      <c r="A12" s="41">
        <v>7</v>
      </c>
      <c r="B12" s="19" t="s">
        <v>17</v>
      </c>
      <c r="C12" s="15">
        <v>1</v>
      </c>
      <c r="D12" s="15">
        <f t="shared" si="1"/>
        <v>2108.65</v>
      </c>
      <c r="E12" s="15">
        <v>1810</v>
      </c>
      <c r="F12" s="15">
        <v>289.6</v>
      </c>
      <c r="G12" s="15"/>
      <c r="H12" s="15">
        <v>9.05</v>
      </c>
    </row>
    <row r="13" spans="1:8" s="31" customFormat="1" ht="27.75" customHeight="1">
      <c r="A13" s="41">
        <v>8</v>
      </c>
      <c r="B13" s="19" t="s">
        <v>18</v>
      </c>
      <c r="C13" s="15">
        <v>1</v>
      </c>
      <c r="D13" s="15">
        <f t="shared" si="1"/>
        <v>2108.65</v>
      </c>
      <c r="E13" s="15">
        <v>1810</v>
      </c>
      <c r="F13" s="15">
        <v>289.6</v>
      </c>
      <c r="G13" s="15"/>
      <c r="H13" s="15">
        <v>9.05</v>
      </c>
    </row>
    <row r="14" spans="1:8" s="31" customFormat="1" ht="27.75" customHeight="1">
      <c r="A14" s="41">
        <v>9</v>
      </c>
      <c r="B14" s="19" t="s">
        <v>19</v>
      </c>
      <c r="C14" s="15">
        <v>1</v>
      </c>
      <c r="D14" s="15">
        <f t="shared" si="1"/>
        <v>2108.65</v>
      </c>
      <c r="E14" s="15">
        <v>1810</v>
      </c>
      <c r="F14" s="15">
        <v>289.6</v>
      </c>
      <c r="G14" s="15"/>
      <c r="H14" s="15">
        <v>9.05</v>
      </c>
    </row>
    <row r="15" spans="1:8" s="31" customFormat="1" ht="27.75" customHeight="1">
      <c r="A15" s="41">
        <v>10</v>
      </c>
      <c r="B15" s="19" t="s">
        <v>20</v>
      </c>
      <c r="C15" s="15">
        <v>1</v>
      </c>
      <c r="D15" s="15">
        <f t="shared" si="1"/>
        <v>2108.65</v>
      </c>
      <c r="E15" s="15">
        <v>1810</v>
      </c>
      <c r="F15" s="15">
        <v>289.6</v>
      </c>
      <c r="G15" s="15"/>
      <c r="H15" s="15">
        <v>9.05</v>
      </c>
    </row>
    <row r="16" spans="1:8" s="31" customFormat="1" ht="27.75" customHeight="1">
      <c r="A16" s="41">
        <v>11</v>
      </c>
      <c r="B16" s="19" t="s">
        <v>21</v>
      </c>
      <c r="C16" s="15">
        <v>1</v>
      </c>
      <c r="D16" s="15">
        <f t="shared" si="1"/>
        <v>2108.65</v>
      </c>
      <c r="E16" s="15">
        <v>1810</v>
      </c>
      <c r="F16" s="15">
        <v>289.6</v>
      </c>
      <c r="G16" s="15"/>
      <c r="H16" s="15">
        <v>9.05</v>
      </c>
    </row>
    <row r="17" spans="1:8" s="31" customFormat="1" ht="27.75" customHeight="1">
      <c r="A17" s="41">
        <v>12</v>
      </c>
      <c r="B17" s="19" t="s">
        <v>22</v>
      </c>
      <c r="C17" s="15">
        <v>1</v>
      </c>
      <c r="D17" s="15">
        <f t="shared" si="1"/>
        <v>2108.65</v>
      </c>
      <c r="E17" s="15">
        <v>1810</v>
      </c>
      <c r="F17" s="15">
        <v>289.6</v>
      </c>
      <c r="G17" s="15"/>
      <c r="H17" s="15">
        <v>9.05</v>
      </c>
    </row>
    <row r="18" spans="1:8" s="31" customFormat="1" ht="27.75" customHeight="1">
      <c r="A18" s="41">
        <v>13</v>
      </c>
      <c r="B18" s="19" t="s">
        <v>23</v>
      </c>
      <c r="C18" s="15">
        <v>1</v>
      </c>
      <c r="D18" s="15">
        <f t="shared" si="1"/>
        <v>2108.65</v>
      </c>
      <c r="E18" s="15">
        <v>1810</v>
      </c>
      <c r="F18" s="15">
        <v>289.6</v>
      </c>
      <c r="G18" s="15"/>
      <c r="H18" s="15">
        <v>9.05</v>
      </c>
    </row>
    <row r="19" spans="1:8" s="31" customFormat="1" ht="27.75" customHeight="1">
      <c r="A19" s="41"/>
      <c r="B19" s="15" t="s">
        <v>24</v>
      </c>
      <c r="C19" s="15">
        <f aca="true" t="shared" si="2" ref="C19:H19">SUM(C6:C18)</f>
        <v>14</v>
      </c>
      <c r="D19" s="15">
        <f t="shared" si="2"/>
        <v>30798.540000000008</v>
      </c>
      <c r="E19" s="15">
        <f t="shared" si="2"/>
        <v>25340</v>
      </c>
      <c r="F19" s="15">
        <f t="shared" si="2"/>
        <v>4054.3999999999996</v>
      </c>
      <c r="G19" s="15">
        <f t="shared" si="2"/>
        <v>1277.44</v>
      </c>
      <c r="H19" s="15">
        <f t="shared" si="2"/>
        <v>126.69999999999999</v>
      </c>
    </row>
    <row r="20" s="5" customFormat="1" ht="13.5">
      <c r="B20" s="32"/>
    </row>
    <row r="21" s="5" customFormat="1" ht="13.5">
      <c r="B21" s="32"/>
    </row>
    <row r="22" s="5" customFormat="1" ht="13.5">
      <c r="B22" s="32"/>
    </row>
    <row r="23" s="5" customFormat="1" ht="13.5">
      <c r="B23" s="32"/>
    </row>
    <row r="24" s="5" customFormat="1" ht="13.5">
      <c r="B24" s="32"/>
    </row>
    <row r="25" s="5" customFormat="1" ht="13.5">
      <c r="B25" s="32"/>
    </row>
    <row r="26" s="5" customFormat="1" ht="13.5">
      <c r="B26" s="32"/>
    </row>
    <row r="27" s="5" customFormat="1" ht="13.5">
      <c r="B27" s="32"/>
    </row>
    <row r="28" s="5" customFormat="1" ht="13.5">
      <c r="B28" s="32"/>
    </row>
  </sheetData>
  <sheetProtection/>
  <mergeCells count="6">
    <mergeCell ref="A1:B1"/>
    <mergeCell ref="A2:H2"/>
    <mergeCell ref="D4:H4"/>
    <mergeCell ref="A4:A5"/>
    <mergeCell ref="B4:B5"/>
    <mergeCell ref="C4:C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3"/>
  <sheetViews>
    <sheetView tabSelected="1" zoomScaleSheetLayoutView="100" workbookViewId="0" topLeftCell="A1">
      <pane ySplit="5" topLeftCell="A6" activePane="bottomLeft" state="frozen"/>
      <selection pane="bottomLeft" activeCell="G7" sqref="G7"/>
    </sheetView>
  </sheetViews>
  <sheetFormatPr defaultColWidth="8.75390625" defaultRowHeight="13.5"/>
  <cols>
    <col min="1" max="1" width="6.00390625" style="1" customWidth="1"/>
    <col min="2" max="2" width="8.375" style="1" customWidth="1"/>
    <col min="3" max="3" width="5.50390625" style="1" customWidth="1"/>
    <col min="4" max="4" width="12.375" style="5" customWidth="1"/>
    <col min="5" max="5" width="10.50390625" style="1" customWidth="1"/>
    <col min="6" max="6" width="11.75390625" style="1" customWidth="1"/>
    <col min="7" max="7" width="10.125" style="1" customWidth="1"/>
    <col min="8" max="8" width="6.125" style="1" customWidth="1"/>
    <col min="9" max="9" width="11.75390625" style="1" bestFit="1" customWidth="1"/>
    <col min="10" max="10" width="9.875" style="1" customWidth="1"/>
    <col min="11" max="11" width="10.50390625" style="1" customWidth="1"/>
    <col min="12" max="12" width="11.125" style="1" customWidth="1"/>
    <col min="13" max="13" width="9.75390625" style="1" customWidth="1"/>
    <col min="14" max="14" width="10.50390625" style="1" bestFit="1" customWidth="1"/>
    <col min="15" max="254" width="8.75390625" style="1" customWidth="1"/>
    <col min="255" max="16384" width="8.75390625" style="6" customWidth="1"/>
  </cols>
  <sheetData>
    <row r="1" spans="1:13" s="1" customFormat="1" ht="17.25" customHeight="1">
      <c r="A1" s="7" t="s">
        <v>25</v>
      </c>
      <c r="B1" s="7"/>
      <c r="C1" s="7"/>
      <c r="D1" s="8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27" customHeight="1">
      <c r="A2" s="9" t="s">
        <v>26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pans="1:13" s="1" customFormat="1" ht="21" customHeight="1">
      <c r="A3" s="11"/>
      <c r="B3" s="11"/>
      <c r="C3" s="11"/>
      <c r="D3" s="12"/>
      <c r="E3" s="11"/>
      <c r="F3" s="11"/>
      <c r="G3" s="11"/>
      <c r="H3" s="11"/>
      <c r="I3" s="11"/>
      <c r="J3" s="11"/>
      <c r="K3" s="11"/>
      <c r="L3" s="11"/>
      <c r="M3" s="26"/>
    </row>
    <row r="4" spans="1:256" s="2" customFormat="1" ht="25.5" customHeight="1">
      <c r="A4" s="13" t="s">
        <v>2</v>
      </c>
      <c r="B4" s="14" t="s">
        <v>27</v>
      </c>
      <c r="C4" s="14" t="s">
        <v>28</v>
      </c>
      <c r="D4" s="14" t="s">
        <v>29</v>
      </c>
      <c r="E4" s="14" t="s">
        <v>30</v>
      </c>
      <c r="F4" s="15" t="s">
        <v>3</v>
      </c>
      <c r="G4" s="15" t="s">
        <v>31</v>
      </c>
      <c r="H4" s="16" t="s">
        <v>32</v>
      </c>
      <c r="I4" s="15" t="s">
        <v>33</v>
      </c>
      <c r="J4" s="15"/>
      <c r="K4" s="15"/>
      <c r="L4" s="15"/>
      <c r="M4" s="15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9"/>
      <c r="IV4" s="29"/>
    </row>
    <row r="5" spans="1:256" s="2" customFormat="1" ht="25.5" customHeight="1">
      <c r="A5" s="13"/>
      <c r="B5" s="14"/>
      <c r="C5" s="14"/>
      <c r="D5" s="14"/>
      <c r="E5" s="14"/>
      <c r="F5" s="15"/>
      <c r="G5" s="15"/>
      <c r="H5" s="17"/>
      <c r="I5" s="15" t="s">
        <v>6</v>
      </c>
      <c r="J5" s="15" t="s">
        <v>34</v>
      </c>
      <c r="K5" s="15" t="s">
        <v>35</v>
      </c>
      <c r="L5" s="15" t="s">
        <v>36</v>
      </c>
      <c r="M5" s="15" t="s">
        <v>37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9"/>
      <c r="IV5" s="29"/>
    </row>
    <row r="6" spans="1:256" s="2" customFormat="1" ht="34.5" customHeight="1">
      <c r="A6" s="13">
        <v>1</v>
      </c>
      <c r="B6" s="18" t="s">
        <v>38</v>
      </c>
      <c r="C6" s="18" t="s">
        <v>39</v>
      </c>
      <c r="D6" s="18" t="s">
        <v>40</v>
      </c>
      <c r="E6" s="18" t="s">
        <v>41</v>
      </c>
      <c r="F6" s="19" t="s">
        <v>11</v>
      </c>
      <c r="G6" s="18">
        <v>2022.12</v>
      </c>
      <c r="H6" s="20">
        <v>1</v>
      </c>
      <c r="I6" s="15">
        <f aca="true" t="shared" si="0" ref="I6:I19">J6+K6+L6+M6</f>
        <v>2428.01</v>
      </c>
      <c r="J6" s="15">
        <v>1810</v>
      </c>
      <c r="K6" s="15">
        <v>289.6</v>
      </c>
      <c r="L6" s="15">
        <v>319.36</v>
      </c>
      <c r="M6" s="15">
        <v>9.05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9"/>
      <c r="IV6" s="29"/>
    </row>
    <row r="7" spans="1:256" s="2" customFormat="1" ht="34.5" customHeight="1">
      <c r="A7" s="13">
        <v>2</v>
      </c>
      <c r="B7" s="21" t="s">
        <v>42</v>
      </c>
      <c r="C7" s="21" t="s">
        <v>43</v>
      </c>
      <c r="D7" s="21" t="s">
        <v>44</v>
      </c>
      <c r="E7" s="21" t="s">
        <v>45</v>
      </c>
      <c r="F7" s="19" t="s">
        <v>12</v>
      </c>
      <c r="G7" s="18">
        <v>2022.12</v>
      </c>
      <c r="H7" s="20">
        <v>1</v>
      </c>
      <c r="I7" s="15">
        <f t="shared" si="0"/>
        <v>2428.01</v>
      </c>
      <c r="J7" s="15">
        <v>1810</v>
      </c>
      <c r="K7" s="15">
        <v>289.6</v>
      </c>
      <c r="L7" s="15">
        <v>319.36</v>
      </c>
      <c r="M7" s="15">
        <v>9.05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9"/>
      <c r="IV7" s="29"/>
    </row>
    <row r="8" spans="1:256" s="2" customFormat="1" ht="34.5" customHeight="1">
      <c r="A8" s="13">
        <v>3</v>
      </c>
      <c r="B8" s="19" t="s">
        <v>46</v>
      </c>
      <c r="C8" s="19" t="s">
        <v>39</v>
      </c>
      <c r="D8" s="22" t="s">
        <v>47</v>
      </c>
      <c r="E8" s="22" t="s">
        <v>48</v>
      </c>
      <c r="F8" s="19" t="s">
        <v>13</v>
      </c>
      <c r="G8" s="18">
        <v>2022.12</v>
      </c>
      <c r="H8" s="20">
        <v>1</v>
      </c>
      <c r="I8" s="15">
        <f t="shared" si="0"/>
        <v>2428.01</v>
      </c>
      <c r="J8" s="15">
        <v>1810</v>
      </c>
      <c r="K8" s="15">
        <v>289.6</v>
      </c>
      <c r="L8" s="15">
        <v>319.36</v>
      </c>
      <c r="M8" s="15">
        <v>9.05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9"/>
      <c r="IV8" s="29"/>
    </row>
    <row r="9" spans="1:256" s="2" customFormat="1" ht="34.5" customHeight="1">
      <c r="A9" s="13">
        <v>4</v>
      </c>
      <c r="B9" s="21" t="s">
        <v>49</v>
      </c>
      <c r="C9" s="21" t="s">
        <v>39</v>
      </c>
      <c r="D9" s="21" t="s">
        <v>50</v>
      </c>
      <c r="E9" s="22" t="s">
        <v>48</v>
      </c>
      <c r="F9" s="19" t="s">
        <v>14</v>
      </c>
      <c r="G9" s="18">
        <v>2022.12</v>
      </c>
      <c r="H9" s="20">
        <v>1</v>
      </c>
      <c r="I9" s="15">
        <f t="shared" si="0"/>
        <v>2428.01</v>
      </c>
      <c r="J9" s="15">
        <v>1810</v>
      </c>
      <c r="K9" s="15">
        <v>289.6</v>
      </c>
      <c r="L9" s="15">
        <v>319.36</v>
      </c>
      <c r="M9" s="15">
        <v>9.05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9"/>
      <c r="IV9" s="29"/>
    </row>
    <row r="10" spans="1:256" s="2" customFormat="1" ht="34.5" customHeight="1">
      <c r="A10" s="13">
        <v>5</v>
      </c>
      <c r="B10" s="19" t="s">
        <v>51</v>
      </c>
      <c r="C10" s="19" t="s">
        <v>43</v>
      </c>
      <c r="D10" s="22" t="s">
        <v>52</v>
      </c>
      <c r="E10" s="22" t="s">
        <v>53</v>
      </c>
      <c r="F10" s="19" t="s">
        <v>15</v>
      </c>
      <c r="G10" s="18">
        <v>2022.12</v>
      </c>
      <c r="H10" s="20">
        <v>1</v>
      </c>
      <c r="I10" s="15">
        <f t="shared" si="0"/>
        <v>2108.65</v>
      </c>
      <c r="J10" s="15">
        <v>1810</v>
      </c>
      <c r="K10" s="15">
        <v>289.6</v>
      </c>
      <c r="L10" s="15"/>
      <c r="M10" s="15">
        <v>9.05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9"/>
      <c r="IV10" s="29"/>
    </row>
    <row r="11" spans="1:256" s="2" customFormat="1" ht="34.5" customHeight="1">
      <c r="A11" s="13">
        <v>6</v>
      </c>
      <c r="B11" s="19" t="s">
        <v>54</v>
      </c>
      <c r="C11" s="19" t="s">
        <v>39</v>
      </c>
      <c r="D11" s="19" t="s">
        <v>55</v>
      </c>
      <c r="E11" s="18" t="s">
        <v>41</v>
      </c>
      <c r="F11" s="19" t="s">
        <v>15</v>
      </c>
      <c r="G11" s="18">
        <v>2022.12</v>
      </c>
      <c r="H11" s="20">
        <v>1</v>
      </c>
      <c r="I11" s="15">
        <f t="shared" si="0"/>
        <v>2108.65</v>
      </c>
      <c r="J11" s="15">
        <v>1810</v>
      </c>
      <c r="K11" s="15">
        <v>289.6</v>
      </c>
      <c r="L11" s="15"/>
      <c r="M11" s="15">
        <v>9.05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9"/>
      <c r="IV11" s="29"/>
    </row>
    <row r="12" spans="1:256" s="2" customFormat="1" ht="34.5" customHeight="1">
      <c r="A12" s="13">
        <v>7</v>
      </c>
      <c r="B12" s="18" t="s">
        <v>56</v>
      </c>
      <c r="C12" s="18" t="s">
        <v>39</v>
      </c>
      <c r="D12" s="22" t="s">
        <v>57</v>
      </c>
      <c r="E12" s="18" t="s">
        <v>41</v>
      </c>
      <c r="F12" s="19" t="s">
        <v>16</v>
      </c>
      <c r="G12" s="18">
        <v>2022.12</v>
      </c>
      <c r="H12" s="20">
        <v>1</v>
      </c>
      <c r="I12" s="15">
        <f t="shared" si="0"/>
        <v>2108.65</v>
      </c>
      <c r="J12" s="15">
        <v>1810</v>
      </c>
      <c r="K12" s="15">
        <v>289.6</v>
      </c>
      <c r="L12" s="15"/>
      <c r="M12" s="15">
        <v>9.05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9"/>
      <c r="IV12" s="29"/>
    </row>
    <row r="13" spans="1:256" s="2" customFormat="1" ht="34.5" customHeight="1">
      <c r="A13" s="13">
        <v>8</v>
      </c>
      <c r="B13" s="18" t="s">
        <v>58</v>
      </c>
      <c r="C13" s="18" t="s">
        <v>43</v>
      </c>
      <c r="D13" s="18" t="s">
        <v>59</v>
      </c>
      <c r="E13" s="18" t="s">
        <v>41</v>
      </c>
      <c r="F13" s="19" t="s">
        <v>17</v>
      </c>
      <c r="G13" s="18">
        <v>2022.12</v>
      </c>
      <c r="H13" s="20">
        <v>1</v>
      </c>
      <c r="I13" s="15">
        <f t="shared" si="0"/>
        <v>2108.65</v>
      </c>
      <c r="J13" s="15">
        <v>1810</v>
      </c>
      <c r="K13" s="15">
        <v>289.6</v>
      </c>
      <c r="L13" s="15"/>
      <c r="M13" s="15">
        <v>9.05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9"/>
      <c r="IV13" s="29"/>
    </row>
    <row r="14" spans="1:256" s="2" customFormat="1" ht="34.5" customHeight="1">
      <c r="A14" s="13">
        <v>9</v>
      </c>
      <c r="B14" s="18" t="s">
        <v>60</v>
      </c>
      <c r="C14" s="18" t="s">
        <v>43</v>
      </c>
      <c r="D14" s="18" t="s">
        <v>61</v>
      </c>
      <c r="E14" s="19" t="s">
        <v>62</v>
      </c>
      <c r="F14" s="19" t="s">
        <v>18</v>
      </c>
      <c r="G14" s="18">
        <v>2022.12</v>
      </c>
      <c r="H14" s="20">
        <v>1</v>
      </c>
      <c r="I14" s="15">
        <f t="shared" si="0"/>
        <v>2108.65</v>
      </c>
      <c r="J14" s="15">
        <v>1810</v>
      </c>
      <c r="K14" s="15">
        <v>289.6</v>
      </c>
      <c r="L14" s="15"/>
      <c r="M14" s="15">
        <v>9.05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9"/>
      <c r="IV14" s="29"/>
    </row>
    <row r="15" spans="1:256" s="2" customFormat="1" ht="34.5" customHeight="1">
      <c r="A15" s="13">
        <v>10</v>
      </c>
      <c r="B15" s="19" t="s">
        <v>63</v>
      </c>
      <c r="C15" s="19" t="s">
        <v>39</v>
      </c>
      <c r="D15" s="18" t="s">
        <v>64</v>
      </c>
      <c r="E15" s="19" t="s">
        <v>62</v>
      </c>
      <c r="F15" s="19" t="s">
        <v>19</v>
      </c>
      <c r="G15" s="18">
        <v>2022.12</v>
      </c>
      <c r="H15" s="20">
        <v>1</v>
      </c>
      <c r="I15" s="15">
        <f t="shared" si="0"/>
        <v>2108.65</v>
      </c>
      <c r="J15" s="15">
        <v>1810</v>
      </c>
      <c r="K15" s="15">
        <v>289.6</v>
      </c>
      <c r="L15" s="15"/>
      <c r="M15" s="15">
        <v>9.05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9"/>
      <c r="IV15" s="29"/>
    </row>
    <row r="16" spans="1:256" s="2" customFormat="1" ht="34.5" customHeight="1">
      <c r="A16" s="13">
        <v>11</v>
      </c>
      <c r="B16" s="18" t="s">
        <v>65</v>
      </c>
      <c r="C16" s="18" t="s">
        <v>43</v>
      </c>
      <c r="D16" s="18" t="s">
        <v>66</v>
      </c>
      <c r="E16" s="22" t="s">
        <v>53</v>
      </c>
      <c r="F16" s="19" t="s">
        <v>20</v>
      </c>
      <c r="G16" s="18">
        <v>2022.12</v>
      </c>
      <c r="H16" s="20">
        <v>1</v>
      </c>
      <c r="I16" s="15">
        <f t="shared" si="0"/>
        <v>2108.65</v>
      </c>
      <c r="J16" s="15">
        <v>1810</v>
      </c>
      <c r="K16" s="15">
        <v>289.6</v>
      </c>
      <c r="L16" s="15"/>
      <c r="M16" s="15">
        <v>9.05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9"/>
      <c r="IV16" s="29"/>
    </row>
    <row r="17" spans="1:256" s="2" customFormat="1" ht="34.5" customHeight="1">
      <c r="A17" s="13">
        <v>12</v>
      </c>
      <c r="B17" s="19" t="s">
        <v>67</v>
      </c>
      <c r="C17" s="19" t="s">
        <v>43</v>
      </c>
      <c r="D17" s="22" t="s">
        <v>68</v>
      </c>
      <c r="E17" s="19" t="s">
        <v>62</v>
      </c>
      <c r="F17" s="19" t="s">
        <v>21</v>
      </c>
      <c r="G17" s="18">
        <v>2022.12</v>
      </c>
      <c r="H17" s="20">
        <v>1</v>
      </c>
      <c r="I17" s="15">
        <f t="shared" si="0"/>
        <v>2108.65</v>
      </c>
      <c r="J17" s="15">
        <v>1810</v>
      </c>
      <c r="K17" s="15">
        <v>289.6</v>
      </c>
      <c r="L17" s="15"/>
      <c r="M17" s="15">
        <v>9.05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9"/>
      <c r="IV17" s="29"/>
    </row>
    <row r="18" spans="1:256" s="2" customFormat="1" ht="34.5" customHeight="1">
      <c r="A18" s="13">
        <v>13</v>
      </c>
      <c r="B18" s="19" t="s">
        <v>69</v>
      </c>
      <c r="C18" s="19" t="s">
        <v>43</v>
      </c>
      <c r="D18" s="22" t="s">
        <v>70</v>
      </c>
      <c r="E18" s="19" t="s">
        <v>62</v>
      </c>
      <c r="F18" s="19" t="s">
        <v>22</v>
      </c>
      <c r="G18" s="18">
        <v>2022.12</v>
      </c>
      <c r="H18" s="20">
        <v>1</v>
      </c>
      <c r="I18" s="15">
        <f t="shared" si="0"/>
        <v>2108.65</v>
      </c>
      <c r="J18" s="15">
        <v>1810</v>
      </c>
      <c r="K18" s="15">
        <v>289.6</v>
      </c>
      <c r="L18" s="15"/>
      <c r="M18" s="15">
        <v>9.05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9"/>
      <c r="IV18" s="29"/>
    </row>
    <row r="19" spans="1:256" s="2" customFormat="1" ht="34.5" customHeight="1">
      <c r="A19" s="13">
        <v>14</v>
      </c>
      <c r="B19" s="19" t="s">
        <v>71</v>
      </c>
      <c r="C19" s="19" t="s">
        <v>39</v>
      </c>
      <c r="D19" s="22" t="s">
        <v>72</v>
      </c>
      <c r="E19" s="22" t="s">
        <v>73</v>
      </c>
      <c r="F19" s="19" t="s">
        <v>74</v>
      </c>
      <c r="G19" s="18">
        <v>2022.12</v>
      </c>
      <c r="H19" s="20">
        <v>1</v>
      </c>
      <c r="I19" s="15">
        <f t="shared" si="0"/>
        <v>2108.65</v>
      </c>
      <c r="J19" s="15">
        <v>1810</v>
      </c>
      <c r="K19" s="15">
        <v>289.6</v>
      </c>
      <c r="L19" s="15"/>
      <c r="M19" s="15">
        <v>9.05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9"/>
      <c r="IV19" s="29"/>
    </row>
    <row r="20" spans="1:256" s="3" customFormat="1" ht="34.5" customHeight="1">
      <c r="A20" s="13"/>
      <c r="B20" s="14" t="s">
        <v>24</v>
      </c>
      <c r="C20" s="14"/>
      <c r="D20" s="23"/>
      <c r="E20" s="14"/>
      <c r="F20" s="15"/>
      <c r="G20" s="15"/>
      <c r="H20" s="15">
        <f aca="true" t="shared" si="1" ref="H20:M20">SUM(H6:H19)</f>
        <v>14</v>
      </c>
      <c r="I20" s="15">
        <f t="shared" si="1"/>
        <v>30798.540000000008</v>
      </c>
      <c r="J20" s="15">
        <f t="shared" si="1"/>
        <v>25340</v>
      </c>
      <c r="K20" s="28">
        <f t="shared" si="1"/>
        <v>4054.399999999999</v>
      </c>
      <c r="L20" s="28">
        <f t="shared" si="1"/>
        <v>1277.44</v>
      </c>
      <c r="M20" s="15">
        <f t="shared" si="1"/>
        <v>126.69999999999997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9"/>
      <c r="IV20" s="29"/>
    </row>
    <row r="21" spans="2:13" s="4" customFormat="1" ht="13.5">
      <c r="B21" s="24"/>
      <c r="C21" s="24"/>
      <c r="D21" s="25"/>
      <c r="E21" s="24"/>
      <c r="F21" s="24"/>
      <c r="G21" s="24"/>
      <c r="H21" s="24"/>
      <c r="I21" s="24"/>
      <c r="J21" s="24"/>
      <c r="K21" s="24"/>
      <c r="L21" s="24"/>
      <c r="M21" s="24"/>
    </row>
    <row r="22" spans="2:13" s="4" customFormat="1" ht="13.5">
      <c r="B22" s="24"/>
      <c r="C22" s="24"/>
      <c r="D22" s="25"/>
      <c r="E22" s="24"/>
      <c r="F22" s="24"/>
      <c r="G22" s="24"/>
      <c r="H22" s="24"/>
      <c r="I22" s="24"/>
      <c r="J22" s="24"/>
      <c r="K22" s="24"/>
      <c r="L22" s="24"/>
      <c r="M22" s="24"/>
    </row>
    <row r="23" spans="2:13" s="4" customFormat="1" ht="13.5">
      <c r="B23" s="24"/>
      <c r="C23" s="24"/>
      <c r="D23" s="25"/>
      <c r="E23" s="24"/>
      <c r="F23" s="24"/>
      <c r="G23" s="24"/>
      <c r="H23" s="24"/>
      <c r="I23" s="24"/>
      <c r="J23" s="24"/>
      <c r="K23" s="24"/>
      <c r="L23" s="24"/>
      <c r="M23" s="24"/>
    </row>
    <row r="24" spans="2:13" s="4" customFormat="1" ht="13.5">
      <c r="B24" s="24"/>
      <c r="C24" s="24"/>
      <c r="D24" s="25"/>
      <c r="E24" s="24"/>
      <c r="F24" s="24"/>
      <c r="G24" s="24"/>
      <c r="H24" s="24"/>
      <c r="I24" s="24"/>
      <c r="J24" s="24"/>
      <c r="K24" s="24"/>
      <c r="L24" s="24"/>
      <c r="M24" s="24"/>
    </row>
    <row r="25" spans="2:13" s="4" customFormat="1" ht="13.5">
      <c r="B25" s="24"/>
      <c r="C25" s="24"/>
      <c r="D25" s="25"/>
      <c r="E25" s="24"/>
      <c r="F25" s="24"/>
      <c r="G25" s="24"/>
      <c r="H25" s="24"/>
      <c r="I25" s="24"/>
      <c r="J25" s="24"/>
      <c r="K25" s="24"/>
      <c r="L25" s="24"/>
      <c r="M25" s="24"/>
    </row>
    <row r="26" spans="2:13" s="4" customFormat="1" ht="13.5">
      <c r="B26" s="24"/>
      <c r="C26" s="24"/>
      <c r="D26" s="25"/>
      <c r="E26" s="24"/>
      <c r="F26" s="24"/>
      <c r="G26" s="24"/>
      <c r="H26" s="24"/>
      <c r="I26" s="24"/>
      <c r="J26" s="24"/>
      <c r="K26" s="24"/>
      <c r="L26" s="24"/>
      <c r="M26" s="24"/>
    </row>
    <row r="27" spans="2:13" s="4" customFormat="1" ht="13.5">
      <c r="B27" s="24"/>
      <c r="C27" s="24"/>
      <c r="D27" s="25"/>
      <c r="E27" s="24"/>
      <c r="F27" s="24"/>
      <c r="G27" s="24"/>
      <c r="H27" s="24"/>
      <c r="I27" s="24"/>
      <c r="J27" s="24"/>
      <c r="K27" s="24"/>
      <c r="L27" s="24"/>
      <c r="M27" s="24"/>
    </row>
    <row r="28" spans="2:13" s="4" customFormat="1" ht="13.5">
      <c r="B28" s="24"/>
      <c r="C28" s="24"/>
      <c r="D28" s="25"/>
      <c r="E28" s="24"/>
      <c r="F28" s="24"/>
      <c r="G28" s="24"/>
      <c r="H28" s="24"/>
      <c r="I28" s="24"/>
      <c r="J28" s="24"/>
      <c r="K28" s="24"/>
      <c r="L28" s="24"/>
      <c r="M28" s="24"/>
    </row>
    <row r="29" spans="2:13" s="4" customFormat="1" ht="13.5">
      <c r="B29" s="24"/>
      <c r="C29" s="24"/>
      <c r="D29" s="25"/>
      <c r="E29" s="24"/>
      <c r="F29" s="24"/>
      <c r="G29" s="24"/>
      <c r="H29" s="24"/>
      <c r="I29" s="24"/>
      <c r="J29" s="24"/>
      <c r="K29" s="24"/>
      <c r="L29" s="24"/>
      <c r="M29" s="24"/>
    </row>
    <row r="30" spans="2:13" s="4" customFormat="1" ht="13.5">
      <c r="B30" s="24"/>
      <c r="C30" s="24"/>
      <c r="D30" s="25"/>
      <c r="E30" s="24"/>
      <c r="F30" s="24"/>
      <c r="G30" s="24"/>
      <c r="H30" s="24"/>
      <c r="I30" s="24"/>
      <c r="J30" s="24"/>
      <c r="K30" s="24"/>
      <c r="L30" s="24"/>
      <c r="M30" s="24"/>
    </row>
    <row r="31" spans="2:13" s="1" customFormat="1" ht="13.5">
      <c r="B31" s="24"/>
      <c r="C31" s="24"/>
      <c r="D31" s="25"/>
      <c r="E31" s="24"/>
      <c r="F31" s="24"/>
      <c r="G31" s="24"/>
      <c r="H31" s="24"/>
      <c r="I31" s="24"/>
      <c r="J31" s="24"/>
      <c r="K31" s="24"/>
      <c r="L31" s="24"/>
      <c r="M31" s="24"/>
    </row>
    <row r="32" spans="2:13" s="1" customFormat="1" ht="13.5">
      <c r="B32" s="24"/>
      <c r="C32" s="24"/>
      <c r="D32" s="25"/>
      <c r="E32" s="24"/>
      <c r="F32" s="24"/>
      <c r="G32" s="24"/>
      <c r="H32" s="24"/>
      <c r="I32" s="24"/>
      <c r="J32" s="24"/>
      <c r="K32" s="24"/>
      <c r="L32" s="24"/>
      <c r="M32" s="24"/>
    </row>
    <row r="33" spans="2:13" s="1" customFormat="1" ht="13.5">
      <c r="B33" s="24"/>
      <c r="C33" s="24"/>
      <c r="D33" s="25"/>
      <c r="E33" s="24"/>
      <c r="F33" s="24"/>
      <c r="G33" s="24"/>
      <c r="H33" s="24"/>
      <c r="I33" s="24"/>
      <c r="J33" s="24"/>
      <c r="K33" s="24"/>
      <c r="L33" s="24"/>
      <c r="M33" s="24"/>
    </row>
    <row r="34" spans="2:13" s="1" customFormat="1" ht="13.5">
      <c r="B34" s="24"/>
      <c r="C34" s="24"/>
      <c r="D34" s="25"/>
      <c r="E34" s="24"/>
      <c r="F34" s="24"/>
      <c r="G34" s="24"/>
      <c r="H34" s="24"/>
      <c r="I34" s="24"/>
      <c r="J34" s="24"/>
      <c r="K34" s="24"/>
      <c r="L34" s="24"/>
      <c r="M34" s="24"/>
    </row>
    <row r="35" spans="2:13" s="1" customFormat="1" ht="13.5">
      <c r="B35" s="24"/>
      <c r="C35" s="24"/>
      <c r="D35" s="25"/>
      <c r="E35" s="24"/>
      <c r="F35" s="24"/>
      <c r="G35" s="24"/>
      <c r="H35" s="24"/>
      <c r="I35" s="24"/>
      <c r="J35" s="24"/>
      <c r="K35" s="24"/>
      <c r="L35" s="24"/>
      <c r="M35" s="24"/>
    </row>
    <row r="36" spans="2:13" s="1" customFormat="1" ht="13.5">
      <c r="B36" s="24"/>
      <c r="C36" s="24"/>
      <c r="D36" s="25"/>
      <c r="E36" s="24"/>
      <c r="F36" s="24"/>
      <c r="G36" s="24"/>
      <c r="H36" s="24"/>
      <c r="I36" s="24"/>
      <c r="J36" s="24"/>
      <c r="K36" s="24"/>
      <c r="L36" s="24"/>
      <c r="M36" s="24"/>
    </row>
    <row r="37" spans="2:13" s="1" customFormat="1" ht="13.5">
      <c r="B37" s="24"/>
      <c r="C37" s="24"/>
      <c r="D37" s="25"/>
      <c r="E37" s="24"/>
      <c r="F37" s="24"/>
      <c r="G37" s="24"/>
      <c r="H37" s="24"/>
      <c r="I37" s="24"/>
      <c r="J37" s="24"/>
      <c r="K37" s="24"/>
      <c r="L37" s="24"/>
      <c r="M37" s="24"/>
    </row>
    <row r="38" spans="2:13" s="1" customFormat="1" ht="13.5">
      <c r="B38" s="24"/>
      <c r="C38" s="24"/>
      <c r="D38" s="25"/>
      <c r="E38" s="24"/>
      <c r="F38" s="24"/>
      <c r="G38" s="24"/>
      <c r="H38" s="24"/>
      <c r="I38" s="24"/>
      <c r="J38" s="24"/>
      <c r="K38" s="24"/>
      <c r="L38" s="24"/>
      <c r="M38" s="24"/>
    </row>
    <row r="39" spans="2:13" s="1" customFormat="1" ht="13.5">
      <c r="B39" s="24"/>
      <c r="C39" s="24"/>
      <c r="D39" s="25"/>
      <c r="E39" s="24"/>
      <c r="F39" s="24"/>
      <c r="G39" s="24"/>
      <c r="H39" s="24"/>
      <c r="I39" s="24"/>
      <c r="J39" s="24"/>
      <c r="K39" s="24"/>
      <c r="L39" s="24"/>
      <c r="M39" s="24"/>
    </row>
    <row r="40" spans="2:13" s="1" customFormat="1" ht="13.5">
      <c r="B40" s="24"/>
      <c r="C40" s="24"/>
      <c r="D40" s="25"/>
      <c r="E40" s="24"/>
      <c r="F40" s="24"/>
      <c r="G40" s="24"/>
      <c r="H40" s="24"/>
      <c r="I40" s="24"/>
      <c r="J40" s="24"/>
      <c r="K40" s="24"/>
      <c r="L40" s="24"/>
      <c r="M40" s="24"/>
    </row>
    <row r="41" s="1" customFormat="1" ht="13.5">
      <c r="D41" s="5"/>
    </row>
    <row r="42" s="1" customFormat="1" ht="13.5">
      <c r="D42" s="5"/>
    </row>
    <row r="43" s="1" customFormat="1" ht="13.5">
      <c r="D43" s="5"/>
    </row>
    <row r="44" s="1" customFormat="1" ht="13.5">
      <c r="D44" s="5"/>
    </row>
    <row r="45" s="1" customFormat="1" ht="13.5">
      <c r="D45" s="5"/>
    </row>
    <row r="46" s="1" customFormat="1" ht="13.5">
      <c r="D46" s="5"/>
    </row>
    <row r="47" s="1" customFormat="1" ht="13.5">
      <c r="D47" s="5"/>
    </row>
    <row r="48" s="1" customFormat="1" ht="13.5">
      <c r="D48" s="5"/>
    </row>
    <row r="49" s="1" customFormat="1" ht="13.5">
      <c r="D49" s="5"/>
    </row>
    <row r="50" s="1" customFormat="1" ht="13.5">
      <c r="D50" s="5"/>
    </row>
    <row r="51" s="1" customFormat="1" ht="13.5">
      <c r="D51" s="5"/>
    </row>
    <row r="52" s="1" customFormat="1" ht="13.5">
      <c r="D52" s="5"/>
    </row>
    <row r="53" s="1" customFormat="1" ht="13.5">
      <c r="D53" s="5"/>
    </row>
    <row r="54" s="1" customFormat="1" ht="13.5">
      <c r="D54" s="5"/>
    </row>
    <row r="55" s="1" customFormat="1" ht="13.5">
      <c r="D55" s="5"/>
    </row>
    <row r="56" s="1" customFormat="1" ht="13.5">
      <c r="D56" s="5"/>
    </row>
    <row r="57" s="1" customFormat="1" ht="13.5">
      <c r="D57" s="5"/>
    </row>
    <row r="58" s="1" customFormat="1" ht="13.5">
      <c r="D58" s="5"/>
    </row>
    <row r="59" s="1" customFormat="1" ht="13.5">
      <c r="D59" s="5"/>
    </row>
    <row r="60" s="1" customFormat="1" ht="13.5">
      <c r="D60" s="5"/>
    </row>
    <row r="61" s="1" customFormat="1" ht="13.5">
      <c r="D61" s="5"/>
    </row>
    <row r="62" s="1" customFormat="1" ht="13.5">
      <c r="D62" s="5"/>
    </row>
    <row r="63" s="1" customFormat="1" ht="13.5">
      <c r="D63" s="5"/>
    </row>
    <row r="64" s="1" customFormat="1" ht="13.5">
      <c r="D64" s="5"/>
    </row>
    <row r="65" s="1" customFormat="1" ht="13.5">
      <c r="D65" s="5"/>
    </row>
    <row r="66" s="1" customFormat="1" ht="13.5">
      <c r="D66" s="5"/>
    </row>
    <row r="67" s="1" customFormat="1" ht="13.5">
      <c r="D67" s="5"/>
    </row>
    <row r="68" s="1" customFormat="1" ht="13.5">
      <c r="D68" s="5"/>
    </row>
    <row r="69" s="1" customFormat="1" ht="13.5">
      <c r="D69" s="5"/>
    </row>
    <row r="70" s="1" customFormat="1" ht="13.5">
      <c r="D70" s="5"/>
    </row>
    <row r="71" s="1" customFormat="1" ht="13.5">
      <c r="D71" s="5"/>
    </row>
    <row r="72" s="1" customFormat="1" ht="13.5">
      <c r="D72" s="5"/>
    </row>
    <row r="73" s="1" customFormat="1" ht="13.5">
      <c r="D73" s="5"/>
    </row>
  </sheetData>
  <sheetProtection/>
  <mergeCells count="11">
    <mergeCell ref="A1:M1"/>
    <mergeCell ref="A2:M2"/>
    <mergeCell ref="I4:M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1" bottom="0.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2020-07-28T09:03:27Z</cp:lastPrinted>
  <dcterms:created xsi:type="dcterms:W3CDTF">2020-07-17T09:27:00Z</dcterms:created>
  <dcterms:modified xsi:type="dcterms:W3CDTF">2022-12-07T08:27:53Z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