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中小学" sheetId="1" r:id="rId1"/>
  </sheets>
  <definedNames>
    <definedName name="_xlnm.Print_Titles" localSheetId="0">'中小学'!$2:$2</definedName>
  </definedNames>
  <calcPr fullCalcOnLoad="1"/>
</workbook>
</file>

<file path=xl/sharedStrings.xml><?xml version="1.0" encoding="utf-8"?>
<sst xmlns="http://schemas.openxmlformats.org/spreadsheetml/2006/main" count="483" uniqueCount="231">
  <si>
    <t>招聘岗位</t>
  </si>
  <si>
    <t>准考证号</t>
  </si>
  <si>
    <t>性别</t>
  </si>
  <si>
    <t>笔试</t>
  </si>
  <si>
    <t>面试</t>
  </si>
  <si>
    <t>总成绩</t>
  </si>
  <si>
    <t>总成绩排名</t>
  </si>
  <si>
    <t>小学语文教师</t>
  </si>
  <si>
    <t>641120101922</t>
  </si>
  <si>
    <t>女</t>
  </si>
  <si>
    <t>120.0</t>
  </si>
  <si>
    <t>89.0</t>
  </si>
  <si>
    <t>101.4</t>
  </si>
  <si>
    <t>入围体检</t>
  </si>
  <si>
    <t>641120101391</t>
  </si>
  <si>
    <t>124.0</t>
  </si>
  <si>
    <t>103.0</t>
  </si>
  <si>
    <t>111.4</t>
  </si>
  <si>
    <t>641120101499</t>
  </si>
  <si>
    <t>120.5</t>
  </si>
  <si>
    <t>84.5</t>
  </si>
  <si>
    <t>98.9</t>
  </si>
  <si>
    <t>641120101448</t>
  </si>
  <si>
    <t>110.5</t>
  </si>
  <si>
    <t>95.0</t>
  </si>
  <si>
    <t>101.2</t>
  </si>
  <si>
    <t>641120101511</t>
  </si>
  <si>
    <t>114.0</t>
  </si>
  <si>
    <t>93.0</t>
  </si>
  <si>
    <t>641120101731</t>
  </si>
  <si>
    <t>95.5</t>
  </si>
  <si>
    <t>81.0</t>
  </si>
  <si>
    <t>86.8</t>
  </si>
  <si>
    <t>641120101697</t>
  </si>
  <si>
    <t>99.0</t>
  </si>
  <si>
    <t>107.6</t>
  </si>
  <si>
    <t>641120101399</t>
  </si>
  <si>
    <t>男</t>
  </si>
  <si>
    <t>113.5</t>
  </si>
  <si>
    <t>101.0</t>
  </si>
  <si>
    <t>106.0</t>
  </si>
  <si>
    <t>641120101354</t>
  </si>
  <si>
    <t>119.0</t>
  </si>
  <si>
    <t>109.4</t>
  </si>
  <si>
    <t>121.5</t>
  </si>
  <si>
    <t>107.5</t>
  </si>
  <si>
    <t>96.0</t>
  </si>
  <si>
    <t>109.0</t>
  </si>
  <si>
    <t>88.5</t>
  </si>
  <si>
    <t>小学数学教师</t>
  </si>
  <si>
    <t>641220102057</t>
  </si>
  <si>
    <t>108.0</t>
  </si>
  <si>
    <t>117.0</t>
  </si>
  <si>
    <t>113.4</t>
  </si>
  <si>
    <t>641220102651</t>
  </si>
  <si>
    <t>109.5</t>
  </si>
  <si>
    <t>103.5</t>
  </si>
  <si>
    <t>105.9</t>
  </si>
  <si>
    <t>78.5</t>
  </si>
  <si>
    <t>641220102991</t>
  </si>
  <si>
    <t>113.3</t>
  </si>
  <si>
    <t>641220102477</t>
  </si>
  <si>
    <t>132.5</t>
  </si>
  <si>
    <t>113.0</t>
  </si>
  <si>
    <t>120.8</t>
  </si>
  <si>
    <t>102.5</t>
  </si>
  <si>
    <t>125.0</t>
  </si>
  <si>
    <t>93.5</t>
  </si>
  <si>
    <t>小学英语教师</t>
  </si>
  <si>
    <t>641320103293</t>
  </si>
  <si>
    <t>90.0</t>
  </si>
  <si>
    <t>102.0</t>
  </si>
  <si>
    <t>641320103114</t>
  </si>
  <si>
    <t>96.5</t>
  </si>
  <si>
    <t>107.9</t>
  </si>
  <si>
    <t>641320103106</t>
  </si>
  <si>
    <t>126.5</t>
  </si>
  <si>
    <t>122.5</t>
  </si>
  <si>
    <t>107.0</t>
  </si>
  <si>
    <t>86.0</t>
  </si>
  <si>
    <t>123.5</t>
  </si>
  <si>
    <t>121.0</t>
  </si>
  <si>
    <t>641320103168</t>
  </si>
  <si>
    <t>128.5</t>
  </si>
  <si>
    <t>107.2</t>
  </si>
  <si>
    <t>641320103258</t>
  </si>
  <si>
    <t>126.0</t>
  </si>
  <si>
    <t>104.4</t>
  </si>
  <si>
    <t>116.5</t>
  </si>
  <si>
    <t>78.0</t>
  </si>
  <si>
    <t>93.4</t>
  </si>
  <si>
    <t>115.5</t>
  </si>
  <si>
    <t>小学科学教师</t>
  </si>
  <si>
    <t>641420103529</t>
  </si>
  <si>
    <t>131.0</t>
  </si>
  <si>
    <t>133.0</t>
  </si>
  <si>
    <t>132.2</t>
  </si>
  <si>
    <t>641420103540</t>
  </si>
  <si>
    <t>112.0</t>
  </si>
  <si>
    <t>118.9</t>
  </si>
  <si>
    <t>641420103465</t>
  </si>
  <si>
    <t>97.0</t>
  </si>
  <si>
    <t>99.4</t>
  </si>
  <si>
    <t>641420103474</t>
  </si>
  <si>
    <t>122.0</t>
  </si>
  <si>
    <t>86.5</t>
  </si>
  <si>
    <t>90.1</t>
  </si>
  <si>
    <t>89.5</t>
  </si>
  <si>
    <t>87.0</t>
  </si>
  <si>
    <t>641420103503</t>
  </si>
  <si>
    <t>118.5</t>
  </si>
  <si>
    <t>119.7</t>
  </si>
  <si>
    <t>641420103476</t>
  </si>
  <si>
    <t>98.5</t>
  </si>
  <si>
    <t>112.5</t>
  </si>
  <si>
    <t>小学品德教师</t>
  </si>
  <si>
    <t>641520103550</t>
  </si>
  <si>
    <t>76.0</t>
  </si>
  <si>
    <t>84.1</t>
  </si>
  <si>
    <t>641520103558</t>
  </si>
  <si>
    <t>105.0</t>
  </si>
  <si>
    <t>87.5</t>
  </si>
  <si>
    <t>94.5</t>
  </si>
  <si>
    <t>小学综合实践活动教师</t>
  </si>
  <si>
    <t>641620103657</t>
  </si>
  <si>
    <t>129.0</t>
  </si>
  <si>
    <t>125.7</t>
  </si>
  <si>
    <t>641620103675</t>
  </si>
  <si>
    <t>116.6</t>
  </si>
  <si>
    <t>641620103696</t>
  </si>
  <si>
    <t>134.0</t>
  </si>
  <si>
    <t>117.8</t>
  </si>
  <si>
    <t>641620103664</t>
  </si>
  <si>
    <t>112.6</t>
  </si>
  <si>
    <t>641620103620</t>
  </si>
  <si>
    <t>130.0</t>
  </si>
  <si>
    <t>99.5</t>
  </si>
  <si>
    <t>111.7</t>
  </si>
  <si>
    <t>111.0</t>
  </si>
  <si>
    <t>106.5</t>
  </si>
  <si>
    <t>111.5</t>
  </si>
  <si>
    <t>108.5</t>
  </si>
  <si>
    <t>641620103694</t>
  </si>
  <si>
    <t>127.0</t>
  </si>
  <si>
    <t>118.6</t>
  </si>
  <si>
    <t>641620103723</t>
  </si>
  <si>
    <t>129.5</t>
  </si>
  <si>
    <t>118.7</t>
  </si>
  <si>
    <t>641620103617</t>
  </si>
  <si>
    <t>119.5</t>
  </si>
  <si>
    <t>小学音乐教师</t>
  </si>
  <si>
    <t>641720103757</t>
  </si>
  <si>
    <t>641720103806</t>
  </si>
  <si>
    <t>74.5</t>
  </si>
  <si>
    <t>641720103737</t>
  </si>
  <si>
    <t>95.2</t>
  </si>
  <si>
    <t>小学美术教师</t>
  </si>
  <si>
    <t>641820103902</t>
  </si>
  <si>
    <t>118.3</t>
  </si>
  <si>
    <t>641820103975</t>
  </si>
  <si>
    <t>123.0</t>
  </si>
  <si>
    <t>641820103972</t>
  </si>
  <si>
    <t>641820103928</t>
  </si>
  <si>
    <t>109.8</t>
  </si>
  <si>
    <t>641820103929</t>
  </si>
  <si>
    <t>117.5</t>
  </si>
  <si>
    <t>112.1</t>
  </si>
  <si>
    <t>641820103969</t>
  </si>
  <si>
    <t>110.0</t>
  </si>
  <si>
    <t>111.8</t>
  </si>
  <si>
    <t>641820103982</t>
  </si>
  <si>
    <t>115.0</t>
  </si>
  <si>
    <t>109.9</t>
  </si>
  <si>
    <t>108.1</t>
  </si>
  <si>
    <t>641820103885</t>
  </si>
  <si>
    <t>94.0</t>
  </si>
  <si>
    <t>82.0</t>
  </si>
  <si>
    <t>小学体育教师</t>
  </si>
  <si>
    <t>641920104364</t>
  </si>
  <si>
    <t>641920104356</t>
  </si>
  <si>
    <t>91.5</t>
  </si>
  <si>
    <t>96.9</t>
  </si>
  <si>
    <t>641920104294</t>
  </si>
  <si>
    <t>98.0</t>
  </si>
  <si>
    <t>84.0</t>
  </si>
  <si>
    <t>641920104239</t>
  </si>
  <si>
    <t>641920104363</t>
  </si>
  <si>
    <t>106.1</t>
  </si>
  <si>
    <t>641920104250</t>
  </si>
  <si>
    <t>98.7</t>
  </si>
  <si>
    <t>641920104309</t>
  </si>
  <si>
    <t>91.0</t>
  </si>
  <si>
    <t>92.8</t>
  </si>
  <si>
    <t>小学信息技术教师</t>
  </si>
  <si>
    <t>642020104466</t>
  </si>
  <si>
    <t>100.5</t>
  </si>
  <si>
    <t>小学心理健康教育教师</t>
  </si>
  <si>
    <t>642120104518</t>
  </si>
  <si>
    <t>642120104514</t>
  </si>
  <si>
    <t>初中语文教师</t>
  </si>
  <si>
    <t>643120104538</t>
  </si>
  <si>
    <t>高中数学教师</t>
  </si>
  <si>
    <t>643220104578</t>
  </si>
  <si>
    <t>高中英语教师</t>
  </si>
  <si>
    <t>643320104665</t>
  </si>
  <si>
    <t>初中英语教师</t>
  </si>
  <si>
    <t>643320104664</t>
  </si>
  <si>
    <t>初中生物教师</t>
  </si>
  <si>
    <t>643620104799</t>
  </si>
  <si>
    <t>初中思想政治教师</t>
  </si>
  <si>
    <t>643720104802</t>
  </si>
  <si>
    <t>97.9</t>
  </si>
  <si>
    <t>高中历史教师</t>
  </si>
  <si>
    <t>643820104822</t>
  </si>
  <si>
    <t>97.8</t>
  </si>
  <si>
    <t>初中历史教师</t>
  </si>
  <si>
    <t>643820104831</t>
  </si>
  <si>
    <t>初中信息技术教师</t>
  </si>
  <si>
    <t>644120104885</t>
  </si>
  <si>
    <t>初中美术教师</t>
  </si>
  <si>
    <t>644420104959</t>
  </si>
  <si>
    <t>高中体育教师</t>
  </si>
  <si>
    <t>644520104986</t>
  </si>
  <si>
    <t>92.0</t>
  </si>
  <si>
    <t>100.8</t>
  </si>
  <si>
    <t>初中体育教师</t>
  </si>
  <si>
    <t>644520105027</t>
  </si>
  <si>
    <t>高中心理健康教育教师</t>
  </si>
  <si>
    <t>644620105122</t>
  </si>
  <si>
    <t>99.9</t>
  </si>
  <si>
    <t>永安市2020年中小学新任教师招聘入围体检人员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</si>
</sst>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C2" sqref="C1:C16384"/>
    </sheetView>
  </sheetViews>
  <sheetFormatPr defaultColWidth="9.140625" defaultRowHeight="12.75"/>
  <cols>
    <col min="1" max="1" width="12.8515625" style="2" customWidth="1"/>
    <col min="2" max="2" width="13.28125" style="2" customWidth="1"/>
    <col min="3" max="3" width="5.421875" style="2" customWidth="1"/>
    <col min="4" max="5" width="9.140625" style="2" customWidth="1"/>
    <col min="6" max="6" width="9.28125" style="2" customWidth="1"/>
    <col min="7" max="7" width="8.7109375" style="2" customWidth="1"/>
    <col min="8" max="8" width="10.28125" style="2" customWidth="1"/>
    <col min="9" max="10" width="9.28125" style="2" bestFit="1" customWidth="1"/>
    <col min="11" max="11" width="7.421875" style="2" customWidth="1"/>
    <col min="12" max="16384" width="9.140625" style="2" customWidth="1"/>
  </cols>
  <sheetData>
    <row r="1" spans="1:12" ht="31.5" customHeight="1">
      <c r="A1" s="10" t="s">
        <v>230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1" ht="25.5" customHeight="1">
      <c r="A2" s="9" t="s">
        <v>0</v>
      </c>
      <c r="B2" s="9" t="s">
        <v>1</v>
      </c>
      <c r="C2" s="9" t="s">
        <v>2</v>
      </c>
      <c r="D2" s="11" t="s">
        <v>3</v>
      </c>
      <c r="E2" s="11"/>
      <c r="F2" s="11"/>
      <c r="G2" s="11"/>
      <c r="H2" s="11" t="s">
        <v>4</v>
      </c>
      <c r="I2" s="12"/>
      <c r="J2" s="3" t="s">
        <v>5</v>
      </c>
      <c r="K2" s="3" t="s">
        <v>6</v>
      </c>
    </row>
    <row r="3" spans="1:12" ht="23.25" customHeight="1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5">
        <f aca="true" t="shared" si="0" ref="G3:G8">F3*0.4</f>
        <v>40.56</v>
      </c>
      <c r="H3" s="6">
        <v>125.7</v>
      </c>
      <c r="I3" s="5">
        <f aca="true" t="shared" si="1" ref="I3:I8">H3*0.6</f>
        <v>75.42</v>
      </c>
      <c r="J3" s="5">
        <f aca="true" t="shared" si="2" ref="J3:J8">G3+I3</f>
        <v>115.98</v>
      </c>
      <c r="K3" s="4">
        <v>1</v>
      </c>
      <c r="L3" s="7" t="s">
        <v>13</v>
      </c>
    </row>
    <row r="4" spans="1:12" ht="23.25" customHeight="1">
      <c r="A4" s="4" t="s">
        <v>7</v>
      </c>
      <c r="B4" s="4" t="s">
        <v>14</v>
      </c>
      <c r="C4" s="4" t="s">
        <v>9</v>
      </c>
      <c r="D4" s="4" t="s">
        <v>15</v>
      </c>
      <c r="E4" s="4" t="s">
        <v>16</v>
      </c>
      <c r="F4" s="4" t="s">
        <v>17</v>
      </c>
      <c r="G4" s="5">
        <f t="shared" si="0"/>
        <v>44.56</v>
      </c>
      <c r="H4" s="6">
        <v>117.86</v>
      </c>
      <c r="I4" s="5">
        <f t="shared" si="1"/>
        <v>70.716</v>
      </c>
      <c r="J4" s="5">
        <f t="shared" si="2"/>
        <v>115.276</v>
      </c>
      <c r="K4" s="4">
        <v>2</v>
      </c>
      <c r="L4" s="7" t="s">
        <v>13</v>
      </c>
    </row>
    <row r="5" spans="1:12" ht="23.25" customHeight="1">
      <c r="A5" s="4" t="s">
        <v>7</v>
      </c>
      <c r="B5" s="4" t="s">
        <v>18</v>
      </c>
      <c r="C5" s="4" t="s">
        <v>9</v>
      </c>
      <c r="D5" s="4" t="s">
        <v>19</v>
      </c>
      <c r="E5" s="4" t="s">
        <v>20</v>
      </c>
      <c r="F5" s="4" t="s">
        <v>21</v>
      </c>
      <c r="G5" s="5">
        <f t="shared" si="0"/>
        <v>39.56</v>
      </c>
      <c r="H5" s="6">
        <v>122.2</v>
      </c>
      <c r="I5" s="5">
        <f t="shared" si="1"/>
        <v>73.32</v>
      </c>
      <c r="J5" s="5">
        <f t="shared" si="2"/>
        <v>112.88</v>
      </c>
      <c r="K5" s="4">
        <v>3</v>
      </c>
      <c r="L5" s="7" t="s">
        <v>13</v>
      </c>
    </row>
    <row r="6" spans="1:12" ht="23.25" customHeight="1">
      <c r="A6" s="4" t="s">
        <v>7</v>
      </c>
      <c r="B6" s="4" t="s">
        <v>22</v>
      </c>
      <c r="C6" s="4" t="s">
        <v>9</v>
      </c>
      <c r="D6" s="4" t="s">
        <v>23</v>
      </c>
      <c r="E6" s="4" t="s">
        <v>24</v>
      </c>
      <c r="F6" s="4" t="s">
        <v>25</v>
      </c>
      <c r="G6" s="5">
        <f t="shared" si="0"/>
        <v>40.480000000000004</v>
      </c>
      <c r="H6" s="6">
        <v>120.5</v>
      </c>
      <c r="I6" s="5">
        <f t="shared" si="1"/>
        <v>72.3</v>
      </c>
      <c r="J6" s="5">
        <f t="shared" si="2"/>
        <v>112.78</v>
      </c>
      <c r="K6" s="4">
        <v>4</v>
      </c>
      <c r="L6" s="7" t="s">
        <v>13</v>
      </c>
    </row>
    <row r="7" spans="1:12" ht="23.25" customHeight="1">
      <c r="A7" s="4" t="s">
        <v>7</v>
      </c>
      <c r="B7" s="4" t="s">
        <v>26</v>
      </c>
      <c r="C7" s="4" t="s">
        <v>9</v>
      </c>
      <c r="D7" s="4" t="s">
        <v>27</v>
      </c>
      <c r="E7" s="4" t="s">
        <v>28</v>
      </c>
      <c r="F7" s="4" t="s">
        <v>12</v>
      </c>
      <c r="G7" s="5">
        <f t="shared" si="0"/>
        <v>40.56</v>
      </c>
      <c r="H7" s="6">
        <v>107.46</v>
      </c>
      <c r="I7" s="5">
        <f t="shared" si="1"/>
        <v>64.476</v>
      </c>
      <c r="J7" s="5">
        <f t="shared" si="2"/>
        <v>105.036</v>
      </c>
      <c r="K7" s="4">
        <v>5</v>
      </c>
      <c r="L7" s="7" t="s">
        <v>13</v>
      </c>
    </row>
    <row r="8" spans="1:12" ht="23.25" customHeight="1">
      <c r="A8" s="4" t="s">
        <v>7</v>
      </c>
      <c r="B8" s="4" t="s">
        <v>29</v>
      </c>
      <c r="C8" s="4" t="s">
        <v>9</v>
      </c>
      <c r="D8" s="4" t="s">
        <v>30</v>
      </c>
      <c r="E8" s="4" t="s">
        <v>31</v>
      </c>
      <c r="F8" s="4" t="s">
        <v>32</v>
      </c>
      <c r="G8" s="5">
        <f t="shared" si="0"/>
        <v>34.72</v>
      </c>
      <c r="H8" s="6">
        <v>115.5</v>
      </c>
      <c r="I8" s="5">
        <f t="shared" si="1"/>
        <v>69.3</v>
      </c>
      <c r="J8" s="5">
        <f t="shared" si="2"/>
        <v>104.02</v>
      </c>
      <c r="K8" s="4">
        <v>6</v>
      </c>
      <c r="L8" s="7" t="s">
        <v>13</v>
      </c>
    </row>
    <row r="9" spans="1:12" ht="23.25" customHeight="1">
      <c r="A9" s="4" t="s">
        <v>7</v>
      </c>
      <c r="B9" s="4" t="s">
        <v>33</v>
      </c>
      <c r="C9" s="4" t="s">
        <v>9</v>
      </c>
      <c r="D9" s="4" t="s">
        <v>19</v>
      </c>
      <c r="E9" s="4" t="s">
        <v>34</v>
      </c>
      <c r="F9" s="4" t="s">
        <v>35</v>
      </c>
      <c r="G9" s="5">
        <f aca="true" t="shared" si="3" ref="G9:G39">F9*0.4</f>
        <v>43.04</v>
      </c>
      <c r="H9" s="6">
        <v>125.1</v>
      </c>
      <c r="I9" s="5">
        <f aca="true" t="shared" si="4" ref="I9:I39">H9*0.6</f>
        <v>75.05999999999999</v>
      </c>
      <c r="J9" s="5">
        <f aca="true" t="shared" si="5" ref="J9:J39">G9+I9</f>
        <v>118.1</v>
      </c>
      <c r="K9" s="4">
        <v>1</v>
      </c>
      <c r="L9" s="7" t="s">
        <v>13</v>
      </c>
    </row>
    <row r="10" spans="1:12" ht="23.25" customHeight="1">
      <c r="A10" s="4" t="s">
        <v>7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5">
        <f t="shared" si="3"/>
        <v>42.400000000000006</v>
      </c>
      <c r="H10" s="6">
        <v>125.5</v>
      </c>
      <c r="I10" s="5">
        <f t="shared" si="4"/>
        <v>75.3</v>
      </c>
      <c r="J10" s="5">
        <f t="shared" si="5"/>
        <v>117.7</v>
      </c>
      <c r="K10" s="4">
        <v>2</v>
      </c>
      <c r="L10" s="7" t="s">
        <v>13</v>
      </c>
    </row>
    <row r="11" spans="1:12" ht="23.25" customHeight="1">
      <c r="A11" s="4" t="s">
        <v>7</v>
      </c>
      <c r="B11" s="4" t="s">
        <v>41</v>
      </c>
      <c r="C11" s="4" t="s">
        <v>9</v>
      </c>
      <c r="D11" s="4" t="s">
        <v>42</v>
      </c>
      <c r="E11" s="4" t="s">
        <v>16</v>
      </c>
      <c r="F11" s="4" t="s">
        <v>43</v>
      </c>
      <c r="G11" s="5">
        <f t="shared" si="3"/>
        <v>43.760000000000005</v>
      </c>
      <c r="H11" s="6">
        <v>120.02</v>
      </c>
      <c r="I11" s="5">
        <f t="shared" si="4"/>
        <v>72.012</v>
      </c>
      <c r="J11" s="5">
        <f t="shared" si="5"/>
        <v>115.772</v>
      </c>
      <c r="K11" s="4">
        <v>3</v>
      </c>
      <c r="L11" s="7" t="s">
        <v>13</v>
      </c>
    </row>
    <row r="12" spans="1:12" ht="23.25" customHeight="1">
      <c r="A12" s="4" t="s">
        <v>49</v>
      </c>
      <c r="B12" s="4" t="s">
        <v>50</v>
      </c>
      <c r="C12" s="4" t="s">
        <v>9</v>
      </c>
      <c r="D12" s="4" t="s">
        <v>51</v>
      </c>
      <c r="E12" s="4" t="s">
        <v>52</v>
      </c>
      <c r="F12" s="4" t="s">
        <v>53</v>
      </c>
      <c r="G12" s="5">
        <f t="shared" si="3"/>
        <v>45.36000000000001</v>
      </c>
      <c r="H12" s="6">
        <v>129.9</v>
      </c>
      <c r="I12" s="5">
        <f t="shared" si="4"/>
        <v>77.94</v>
      </c>
      <c r="J12" s="5">
        <f t="shared" si="5"/>
        <v>123.30000000000001</v>
      </c>
      <c r="K12" s="4">
        <v>1</v>
      </c>
      <c r="L12" s="7" t="s">
        <v>13</v>
      </c>
    </row>
    <row r="13" spans="1:12" ht="23.25" customHeight="1">
      <c r="A13" s="4" t="s">
        <v>49</v>
      </c>
      <c r="B13" s="4" t="s">
        <v>54</v>
      </c>
      <c r="C13" s="4" t="s">
        <v>9</v>
      </c>
      <c r="D13" s="4" t="s">
        <v>55</v>
      </c>
      <c r="E13" s="4" t="s">
        <v>56</v>
      </c>
      <c r="F13" s="4" t="s">
        <v>57</v>
      </c>
      <c r="G13" s="5">
        <f t="shared" si="3"/>
        <v>42.36000000000001</v>
      </c>
      <c r="H13" s="6">
        <v>122.8</v>
      </c>
      <c r="I13" s="5">
        <f t="shared" si="4"/>
        <v>73.67999999999999</v>
      </c>
      <c r="J13" s="5">
        <f t="shared" si="5"/>
        <v>116.03999999999999</v>
      </c>
      <c r="K13" s="4">
        <v>2</v>
      </c>
      <c r="L13" s="7" t="s">
        <v>13</v>
      </c>
    </row>
    <row r="14" spans="1:12" ht="23.25" customHeight="1">
      <c r="A14" s="4" t="s">
        <v>49</v>
      </c>
      <c r="B14" s="4" t="s">
        <v>59</v>
      </c>
      <c r="C14" s="4" t="s">
        <v>9</v>
      </c>
      <c r="D14" s="4" t="s">
        <v>42</v>
      </c>
      <c r="E14" s="4" t="s">
        <v>55</v>
      </c>
      <c r="F14" s="4" t="s">
        <v>60</v>
      </c>
      <c r="G14" s="5">
        <f t="shared" si="3"/>
        <v>45.32</v>
      </c>
      <c r="H14" s="6">
        <v>132.16</v>
      </c>
      <c r="I14" s="5">
        <f t="shared" si="4"/>
        <v>79.29599999999999</v>
      </c>
      <c r="J14" s="5">
        <f t="shared" si="5"/>
        <v>124.61599999999999</v>
      </c>
      <c r="K14" s="4">
        <v>1</v>
      </c>
      <c r="L14" s="7" t="s">
        <v>13</v>
      </c>
    </row>
    <row r="15" spans="1:12" ht="23.25" customHeight="1">
      <c r="A15" s="4" t="s">
        <v>49</v>
      </c>
      <c r="B15" s="4" t="s">
        <v>61</v>
      </c>
      <c r="C15" s="4" t="s">
        <v>9</v>
      </c>
      <c r="D15" s="4" t="s">
        <v>62</v>
      </c>
      <c r="E15" s="4" t="s">
        <v>63</v>
      </c>
      <c r="F15" s="4" t="s">
        <v>64</v>
      </c>
      <c r="G15" s="5">
        <f t="shared" si="3"/>
        <v>48.32</v>
      </c>
      <c r="H15" s="6">
        <v>122.48</v>
      </c>
      <c r="I15" s="5">
        <f t="shared" si="4"/>
        <v>73.488</v>
      </c>
      <c r="J15" s="5">
        <f t="shared" si="5"/>
        <v>121.80799999999999</v>
      </c>
      <c r="K15" s="4">
        <v>2</v>
      </c>
      <c r="L15" s="7" t="s">
        <v>13</v>
      </c>
    </row>
    <row r="16" spans="1:12" ht="23.25" customHeight="1">
      <c r="A16" s="4" t="s">
        <v>68</v>
      </c>
      <c r="B16" s="4" t="s">
        <v>69</v>
      </c>
      <c r="C16" s="4" t="s">
        <v>9</v>
      </c>
      <c r="D16" s="4" t="s">
        <v>10</v>
      </c>
      <c r="E16" s="4" t="s">
        <v>70</v>
      </c>
      <c r="F16" s="4" t="s">
        <v>71</v>
      </c>
      <c r="G16" s="5">
        <f t="shared" si="3"/>
        <v>40.800000000000004</v>
      </c>
      <c r="H16" s="6">
        <v>137</v>
      </c>
      <c r="I16" s="5">
        <f t="shared" si="4"/>
        <v>82.2</v>
      </c>
      <c r="J16" s="5">
        <f t="shared" si="5"/>
        <v>123</v>
      </c>
      <c r="K16" s="4">
        <v>1</v>
      </c>
      <c r="L16" s="7" t="s">
        <v>13</v>
      </c>
    </row>
    <row r="17" spans="1:12" ht="23.25" customHeight="1">
      <c r="A17" s="4" t="s">
        <v>68</v>
      </c>
      <c r="B17" s="4" t="s">
        <v>72</v>
      </c>
      <c r="C17" s="4" t="s">
        <v>9</v>
      </c>
      <c r="D17" s="4" t="s">
        <v>66</v>
      </c>
      <c r="E17" s="4" t="s">
        <v>73</v>
      </c>
      <c r="F17" s="4" t="s">
        <v>74</v>
      </c>
      <c r="G17" s="5">
        <f t="shared" si="3"/>
        <v>43.160000000000004</v>
      </c>
      <c r="H17" s="6">
        <v>131.6</v>
      </c>
      <c r="I17" s="5">
        <f t="shared" si="4"/>
        <v>78.96</v>
      </c>
      <c r="J17" s="5">
        <f t="shared" si="5"/>
        <v>122.12</v>
      </c>
      <c r="K17" s="4">
        <v>2</v>
      </c>
      <c r="L17" s="7" t="s">
        <v>13</v>
      </c>
    </row>
    <row r="18" spans="1:12" ht="23.25" customHeight="1">
      <c r="A18" s="4" t="s">
        <v>68</v>
      </c>
      <c r="B18" s="4" t="s">
        <v>75</v>
      </c>
      <c r="C18" s="4" t="s">
        <v>9</v>
      </c>
      <c r="D18" s="4" t="s">
        <v>76</v>
      </c>
      <c r="E18" s="4" t="s">
        <v>24</v>
      </c>
      <c r="F18" s="4" t="s">
        <v>35</v>
      </c>
      <c r="G18" s="5">
        <f t="shared" si="3"/>
        <v>43.04</v>
      </c>
      <c r="H18" s="6">
        <v>130.8</v>
      </c>
      <c r="I18" s="5">
        <f t="shared" si="4"/>
        <v>78.48</v>
      </c>
      <c r="J18" s="5">
        <f t="shared" si="5"/>
        <v>121.52000000000001</v>
      </c>
      <c r="K18" s="4">
        <v>3</v>
      </c>
      <c r="L18" s="7" t="s">
        <v>13</v>
      </c>
    </row>
    <row r="19" spans="1:12" ht="23.25" customHeight="1">
      <c r="A19" s="4" t="s">
        <v>68</v>
      </c>
      <c r="B19" s="4" t="s">
        <v>82</v>
      </c>
      <c r="C19" s="4" t="s">
        <v>9</v>
      </c>
      <c r="D19" s="4" t="s">
        <v>83</v>
      </c>
      <c r="E19" s="4" t="s">
        <v>28</v>
      </c>
      <c r="F19" s="4" t="s">
        <v>84</v>
      </c>
      <c r="G19" s="5">
        <f t="shared" si="3"/>
        <v>42.88</v>
      </c>
      <c r="H19" s="6">
        <v>127.2</v>
      </c>
      <c r="I19" s="5">
        <f t="shared" si="4"/>
        <v>76.32</v>
      </c>
      <c r="J19" s="5">
        <f t="shared" si="5"/>
        <v>119.19999999999999</v>
      </c>
      <c r="K19" s="4">
        <v>1</v>
      </c>
      <c r="L19" s="7" t="s">
        <v>13</v>
      </c>
    </row>
    <row r="20" spans="1:12" ht="23.25" customHeight="1">
      <c r="A20" s="4" t="s">
        <v>68</v>
      </c>
      <c r="B20" s="4" t="s">
        <v>85</v>
      </c>
      <c r="C20" s="4" t="s">
        <v>9</v>
      </c>
      <c r="D20" s="4" t="s">
        <v>86</v>
      </c>
      <c r="E20" s="4" t="s">
        <v>70</v>
      </c>
      <c r="F20" s="4" t="s">
        <v>87</v>
      </c>
      <c r="G20" s="5">
        <f t="shared" si="3"/>
        <v>41.760000000000005</v>
      </c>
      <c r="H20" s="6">
        <v>123</v>
      </c>
      <c r="I20" s="5">
        <f t="shared" si="4"/>
        <v>73.8</v>
      </c>
      <c r="J20" s="5">
        <f t="shared" si="5"/>
        <v>115.56</v>
      </c>
      <c r="K20" s="4">
        <v>2</v>
      </c>
      <c r="L20" s="7" t="s">
        <v>13</v>
      </c>
    </row>
    <row r="21" spans="1:12" ht="23.25" customHeight="1">
      <c r="A21" s="4" t="s">
        <v>92</v>
      </c>
      <c r="B21" s="4" t="s">
        <v>93</v>
      </c>
      <c r="C21" s="4" t="s">
        <v>9</v>
      </c>
      <c r="D21" s="4" t="s">
        <v>94</v>
      </c>
      <c r="E21" s="4" t="s">
        <v>95</v>
      </c>
      <c r="F21" s="4" t="s">
        <v>96</v>
      </c>
      <c r="G21" s="5">
        <f t="shared" si="3"/>
        <v>52.879999999999995</v>
      </c>
      <c r="H21" s="6">
        <v>131.4</v>
      </c>
      <c r="I21" s="5">
        <f t="shared" si="4"/>
        <v>78.84</v>
      </c>
      <c r="J21" s="5">
        <f t="shared" si="5"/>
        <v>131.72</v>
      </c>
      <c r="K21" s="4">
        <v>1</v>
      </c>
      <c r="L21" s="7" t="s">
        <v>13</v>
      </c>
    </row>
    <row r="22" spans="1:12" ht="23.25" customHeight="1">
      <c r="A22" s="4" t="s">
        <v>92</v>
      </c>
      <c r="B22" s="4" t="s">
        <v>97</v>
      </c>
      <c r="C22" s="4" t="s">
        <v>9</v>
      </c>
      <c r="D22" s="4" t="s">
        <v>98</v>
      </c>
      <c r="E22" s="4" t="s">
        <v>80</v>
      </c>
      <c r="F22" s="4" t="s">
        <v>99</v>
      </c>
      <c r="G22" s="5">
        <f t="shared" si="3"/>
        <v>47.56</v>
      </c>
      <c r="H22" s="6">
        <v>113.4</v>
      </c>
      <c r="I22" s="5">
        <f t="shared" si="4"/>
        <v>68.04</v>
      </c>
      <c r="J22" s="5">
        <f t="shared" si="5"/>
        <v>115.60000000000001</v>
      </c>
      <c r="K22" s="4">
        <v>2</v>
      </c>
      <c r="L22" s="7" t="s">
        <v>13</v>
      </c>
    </row>
    <row r="23" spans="1:12" ht="23.25" customHeight="1">
      <c r="A23" s="4" t="s">
        <v>92</v>
      </c>
      <c r="B23" s="4" t="s">
        <v>100</v>
      </c>
      <c r="C23" s="4" t="s">
        <v>37</v>
      </c>
      <c r="D23" s="4" t="s">
        <v>101</v>
      </c>
      <c r="E23" s="4" t="s">
        <v>39</v>
      </c>
      <c r="F23" s="4" t="s">
        <v>102</v>
      </c>
      <c r="G23" s="5">
        <f t="shared" si="3"/>
        <v>39.760000000000005</v>
      </c>
      <c r="H23" s="6">
        <v>122.6</v>
      </c>
      <c r="I23" s="5">
        <f t="shared" si="4"/>
        <v>73.55999999999999</v>
      </c>
      <c r="J23" s="5">
        <f t="shared" si="5"/>
        <v>113.32</v>
      </c>
      <c r="K23" s="4">
        <v>3</v>
      </c>
      <c r="L23" s="7" t="s">
        <v>13</v>
      </c>
    </row>
    <row r="24" spans="1:12" ht="23.25" customHeight="1">
      <c r="A24" s="4" t="s">
        <v>92</v>
      </c>
      <c r="B24" s="4" t="s">
        <v>103</v>
      </c>
      <c r="C24" s="4" t="s">
        <v>9</v>
      </c>
      <c r="D24" s="4" t="s">
        <v>104</v>
      </c>
      <c r="E24" s="4" t="s">
        <v>39</v>
      </c>
      <c r="F24" s="4" t="s">
        <v>43</v>
      </c>
      <c r="G24" s="5">
        <f t="shared" si="3"/>
        <v>43.760000000000005</v>
      </c>
      <c r="H24" s="6">
        <v>111</v>
      </c>
      <c r="I24" s="5">
        <f t="shared" si="4"/>
        <v>66.6</v>
      </c>
      <c r="J24" s="5">
        <f t="shared" si="5"/>
        <v>110.36</v>
      </c>
      <c r="K24" s="4">
        <v>4</v>
      </c>
      <c r="L24" s="7" t="s">
        <v>13</v>
      </c>
    </row>
    <row r="25" spans="1:12" ht="23.25" customHeight="1">
      <c r="A25" s="4" t="s">
        <v>92</v>
      </c>
      <c r="B25" s="4" t="s">
        <v>109</v>
      </c>
      <c r="C25" s="4" t="s">
        <v>37</v>
      </c>
      <c r="D25" s="4" t="s">
        <v>44</v>
      </c>
      <c r="E25" s="4" t="s">
        <v>110</v>
      </c>
      <c r="F25" s="4" t="s">
        <v>111</v>
      </c>
      <c r="G25" s="5">
        <f t="shared" si="3"/>
        <v>47.88</v>
      </c>
      <c r="H25" s="6">
        <v>122.6</v>
      </c>
      <c r="I25" s="5">
        <f t="shared" si="4"/>
        <v>73.55999999999999</v>
      </c>
      <c r="J25" s="5">
        <f t="shared" si="5"/>
        <v>121.44</v>
      </c>
      <c r="K25" s="4">
        <v>1</v>
      </c>
      <c r="L25" s="7" t="s">
        <v>13</v>
      </c>
    </row>
    <row r="26" spans="1:12" ht="23.25" customHeight="1">
      <c r="A26" s="4" t="s">
        <v>92</v>
      </c>
      <c r="B26" s="4" t="s">
        <v>112</v>
      </c>
      <c r="C26" s="4" t="s">
        <v>9</v>
      </c>
      <c r="D26" s="4" t="s">
        <v>38</v>
      </c>
      <c r="E26" s="4" t="s">
        <v>48</v>
      </c>
      <c r="F26" s="4" t="s">
        <v>113</v>
      </c>
      <c r="G26" s="5">
        <f t="shared" si="3"/>
        <v>39.400000000000006</v>
      </c>
      <c r="H26" s="6">
        <v>124.2</v>
      </c>
      <c r="I26" s="5">
        <f t="shared" si="4"/>
        <v>74.52</v>
      </c>
      <c r="J26" s="5">
        <f t="shared" si="5"/>
        <v>113.92</v>
      </c>
      <c r="K26" s="4">
        <v>2</v>
      </c>
      <c r="L26" s="7" t="s">
        <v>13</v>
      </c>
    </row>
    <row r="27" spans="1:12" ht="23.25" customHeight="1">
      <c r="A27" s="4" t="s">
        <v>115</v>
      </c>
      <c r="B27" s="4" t="s">
        <v>116</v>
      </c>
      <c r="C27" s="4" t="s">
        <v>9</v>
      </c>
      <c r="D27" s="4" t="s">
        <v>117</v>
      </c>
      <c r="E27" s="4" t="s">
        <v>107</v>
      </c>
      <c r="F27" s="4" t="s">
        <v>118</v>
      </c>
      <c r="G27" s="5">
        <f t="shared" si="3"/>
        <v>33.64</v>
      </c>
      <c r="H27" s="6">
        <v>125.4</v>
      </c>
      <c r="I27" s="5">
        <f t="shared" si="4"/>
        <v>75.24</v>
      </c>
      <c r="J27" s="5">
        <f t="shared" si="5"/>
        <v>108.88</v>
      </c>
      <c r="K27" s="4">
        <v>1</v>
      </c>
      <c r="L27" s="7" t="s">
        <v>13</v>
      </c>
    </row>
    <row r="28" spans="1:12" ht="23.25" customHeight="1">
      <c r="A28" s="4" t="s">
        <v>115</v>
      </c>
      <c r="B28" s="4" t="s">
        <v>119</v>
      </c>
      <c r="C28" s="4" t="s">
        <v>9</v>
      </c>
      <c r="D28" s="4" t="s">
        <v>120</v>
      </c>
      <c r="E28" s="4" t="s">
        <v>121</v>
      </c>
      <c r="F28" s="4" t="s">
        <v>122</v>
      </c>
      <c r="G28" s="5">
        <f t="shared" si="3"/>
        <v>37.800000000000004</v>
      </c>
      <c r="H28" s="6">
        <v>120.5</v>
      </c>
      <c r="I28" s="5">
        <f t="shared" si="4"/>
        <v>72.3</v>
      </c>
      <c r="J28" s="5">
        <f t="shared" si="5"/>
        <v>110.1</v>
      </c>
      <c r="K28" s="4">
        <v>1</v>
      </c>
      <c r="L28" s="7" t="s">
        <v>13</v>
      </c>
    </row>
    <row r="29" spans="1:12" ht="23.25" customHeight="1">
      <c r="A29" s="4" t="s">
        <v>123</v>
      </c>
      <c r="B29" s="4" t="s">
        <v>124</v>
      </c>
      <c r="C29" s="4" t="s">
        <v>9</v>
      </c>
      <c r="D29" s="4" t="s">
        <v>125</v>
      </c>
      <c r="E29" s="4" t="s">
        <v>80</v>
      </c>
      <c r="F29" s="4" t="s">
        <v>126</v>
      </c>
      <c r="G29" s="5">
        <f t="shared" si="3"/>
        <v>50.28</v>
      </c>
      <c r="H29" s="6">
        <v>130.8</v>
      </c>
      <c r="I29" s="5">
        <f t="shared" si="4"/>
        <v>78.48</v>
      </c>
      <c r="J29" s="5">
        <f t="shared" si="5"/>
        <v>128.76</v>
      </c>
      <c r="K29" s="4">
        <v>1</v>
      </c>
      <c r="L29" s="7" t="s">
        <v>13</v>
      </c>
    </row>
    <row r="30" spans="1:12" ht="23.25" customHeight="1">
      <c r="A30" s="4" t="s">
        <v>123</v>
      </c>
      <c r="B30" s="4" t="s">
        <v>127</v>
      </c>
      <c r="C30" s="4" t="s">
        <v>9</v>
      </c>
      <c r="D30" s="4" t="s">
        <v>104</v>
      </c>
      <c r="E30" s="4" t="s">
        <v>63</v>
      </c>
      <c r="F30" s="4" t="s">
        <v>128</v>
      </c>
      <c r="G30" s="5">
        <f t="shared" si="3"/>
        <v>46.64</v>
      </c>
      <c r="H30" s="6">
        <v>129.8</v>
      </c>
      <c r="I30" s="5">
        <f t="shared" si="4"/>
        <v>77.88000000000001</v>
      </c>
      <c r="J30" s="5">
        <f t="shared" si="5"/>
        <v>124.52000000000001</v>
      </c>
      <c r="K30" s="4">
        <v>2</v>
      </c>
      <c r="L30" s="7" t="s">
        <v>13</v>
      </c>
    </row>
    <row r="31" spans="1:12" ht="23.25" customHeight="1">
      <c r="A31" s="4" t="s">
        <v>123</v>
      </c>
      <c r="B31" s="4" t="s">
        <v>129</v>
      </c>
      <c r="C31" s="4" t="s">
        <v>9</v>
      </c>
      <c r="D31" s="4" t="s">
        <v>130</v>
      </c>
      <c r="E31" s="4" t="s">
        <v>78</v>
      </c>
      <c r="F31" s="4" t="s">
        <v>131</v>
      </c>
      <c r="G31" s="5">
        <f t="shared" si="3"/>
        <v>47.120000000000005</v>
      </c>
      <c r="H31" s="6">
        <v>127.8</v>
      </c>
      <c r="I31" s="5">
        <f t="shared" si="4"/>
        <v>76.67999999999999</v>
      </c>
      <c r="J31" s="5">
        <f t="shared" si="5"/>
        <v>123.8</v>
      </c>
      <c r="K31" s="4">
        <v>3</v>
      </c>
      <c r="L31" s="7" t="s">
        <v>13</v>
      </c>
    </row>
    <row r="32" spans="1:12" ht="23.25" customHeight="1">
      <c r="A32" s="4" t="s">
        <v>123</v>
      </c>
      <c r="B32" s="4" t="s">
        <v>132</v>
      </c>
      <c r="C32" s="4" t="s">
        <v>9</v>
      </c>
      <c r="D32" s="4" t="s">
        <v>77</v>
      </c>
      <c r="E32" s="4" t="s">
        <v>40</v>
      </c>
      <c r="F32" s="4" t="s">
        <v>133</v>
      </c>
      <c r="G32" s="5">
        <f t="shared" si="3"/>
        <v>45.04</v>
      </c>
      <c r="H32" s="6">
        <v>129.4</v>
      </c>
      <c r="I32" s="5">
        <f t="shared" si="4"/>
        <v>77.64</v>
      </c>
      <c r="J32" s="5">
        <f t="shared" si="5"/>
        <v>122.68</v>
      </c>
      <c r="K32" s="4">
        <v>4</v>
      </c>
      <c r="L32" s="7" t="s">
        <v>13</v>
      </c>
    </row>
    <row r="33" spans="1:12" ht="23.25" customHeight="1">
      <c r="A33" s="4" t="s">
        <v>123</v>
      </c>
      <c r="B33" s="4" t="s">
        <v>134</v>
      </c>
      <c r="C33" s="4" t="s">
        <v>9</v>
      </c>
      <c r="D33" s="4" t="s">
        <v>135</v>
      </c>
      <c r="E33" s="4" t="s">
        <v>136</v>
      </c>
      <c r="F33" s="4" t="s">
        <v>137</v>
      </c>
      <c r="G33" s="5">
        <f t="shared" si="3"/>
        <v>44.68000000000001</v>
      </c>
      <c r="H33" s="6">
        <v>128.6</v>
      </c>
      <c r="I33" s="5">
        <f t="shared" si="4"/>
        <v>77.16</v>
      </c>
      <c r="J33" s="5">
        <f t="shared" si="5"/>
        <v>121.84</v>
      </c>
      <c r="K33" s="4">
        <v>5</v>
      </c>
      <c r="L33" s="7" t="s">
        <v>13</v>
      </c>
    </row>
    <row r="34" spans="1:12" ht="23.25" customHeight="1">
      <c r="A34" s="4" t="s">
        <v>123</v>
      </c>
      <c r="B34" s="4" t="s">
        <v>142</v>
      </c>
      <c r="C34" s="4" t="s">
        <v>9</v>
      </c>
      <c r="D34" s="4" t="s">
        <v>143</v>
      </c>
      <c r="E34" s="4" t="s">
        <v>63</v>
      </c>
      <c r="F34" s="4" t="s">
        <v>144</v>
      </c>
      <c r="G34" s="5">
        <f t="shared" si="3"/>
        <v>47.44</v>
      </c>
      <c r="H34" s="6">
        <v>132.2</v>
      </c>
      <c r="I34" s="5">
        <f t="shared" si="4"/>
        <v>79.32</v>
      </c>
      <c r="J34" s="5">
        <f t="shared" si="5"/>
        <v>126.75999999999999</v>
      </c>
      <c r="K34" s="4">
        <v>1</v>
      </c>
      <c r="L34" s="7" t="s">
        <v>13</v>
      </c>
    </row>
    <row r="35" spans="1:12" ht="23.25" customHeight="1">
      <c r="A35" s="4" t="s">
        <v>123</v>
      </c>
      <c r="B35" s="4" t="s">
        <v>145</v>
      </c>
      <c r="C35" s="4" t="s">
        <v>9</v>
      </c>
      <c r="D35" s="4" t="s">
        <v>146</v>
      </c>
      <c r="E35" s="4" t="s">
        <v>140</v>
      </c>
      <c r="F35" s="4" t="s">
        <v>147</v>
      </c>
      <c r="G35" s="5">
        <f t="shared" si="3"/>
        <v>47.480000000000004</v>
      </c>
      <c r="H35" s="6">
        <v>127.8</v>
      </c>
      <c r="I35" s="5">
        <f t="shared" si="4"/>
        <v>76.67999999999999</v>
      </c>
      <c r="J35" s="5">
        <f t="shared" si="5"/>
        <v>124.16</v>
      </c>
      <c r="K35" s="4">
        <v>2</v>
      </c>
      <c r="L35" s="7" t="s">
        <v>13</v>
      </c>
    </row>
    <row r="36" spans="1:12" ht="23.25" customHeight="1">
      <c r="A36" s="4" t="s">
        <v>123</v>
      </c>
      <c r="B36" s="4" t="s">
        <v>148</v>
      </c>
      <c r="C36" s="4" t="s">
        <v>9</v>
      </c>
      <c r="D36" s="4" t="s">
        <v>81</v>
      </c>
      <c r="E36" s="4" t="s">
        <v>40</v>
      </c>
      <c r="F36" s="4" t="s">
        <v>98</v>
      </c>
      <c r="G36" s="5">
        <f t="shared" si="3"/>
        <v>44.800000000000004</v>
      </c>
      <c r="H36" s="6">
        <v>130.6</v>
      </c>
      <c r="I36" s="5">
        <f t="shared" si="4"/>
        <v>78.36</v>
      </c>
      <c r="J36" s="5">
        <f t="shared" si="5"/>
        <v>123.16</v>
      </c>
      <c r="K36" s="4">
        <v>3</v>
      </c>
      <c r="L36" s="7" t="s">
        <v>13</v>
      </c>
    </row>
    <row r="37" spans="1:12" ht="23.25" customHeight="1">
      <c r="A37" s="4" t="s">
        <v>150</v>
      </c>
      <c r="B37" s="4" t="s">
        <v>151</v>
      </c>
      <c r="C37" s="4" t="s">
        <v>9</v>
      </c>
      <c r="D37" s="4" t="s">
        <v>88</v>
      </c>
      <c r="E37" s="4" t="s">
        <v>105</v>
      </c>
      <c r="F37" s="4" t="s">
        <v>113</v>
      </c>
      <c r="G37" s="5">
        <f t="shared" si="3"/>
        <v>39.400000000000006</v>
      </c>
      <c r="H37" s="6">
        <v>123.8</v>
      </c>
      <c r="I37" s="5">
        <f t="shared" si="4"/>
        <v>74.28</v>
      </c>
      <c r="J37" s="5">
        <f t="shared" si="5"/>
        <v>113.68</v>
      </c>
      <c r="K37" s="4">
        <v>1</v>
      </c>
      <c r="L37" s="7" t="s">
        <v>13</v>
      </c>
    </row>
    <row r="38" spans="1:12" ht="23.25" customHeight="1">
      <c r="A38" s="4" t="s">
        <v>150</v>
      </c>
      <c r="B38" s="4" t="s">
        <v>152</v>
      </c>
      <c r="C38" s="4" t="s">
        <v>9</v>
      </c>
      <c r="D38" s="4" t="s">
        <v>138</v>
      </c>
      <c r="E38" s="4" t="s">
        <v>153</v>
      </c>
      <c r="F38" s="4">
        <v>94.1</v>
      </c>
      <c r="G38" s="5">
        <f t="shared" si="3"/>
        <v>37.64</v>
      </c>
      <c r="H38" s="6">
        <v>121.6</v>
      </c>
      <c r="I38" s="5">
        <f t="shared" si="4"/>
        <v>72.96</v>
      </c>
      <c r="J38" s="5">
        <f t="shared" si="5"/>
        <v>110.6</v>
      </c>
      <c r="K38" s="4">
        <v>1</v>
      </c>
      <c r="L38" s="7" t="s">
        <v>13</v>
      </c>
    </row>
    <row r="39" spans="1:12" ht="23.25" customHeight="1">
      <c r="A39" s="4" t="s">
        <v>150</v>
      </c>
      <c r="B39" s="4" t="s">
        <v>154</v>
      </c>
      <c r="C39" s="4" t="s">
        <v>9</v>
      </c>
      <c r="D39" s="4" t="s">
        <v>47</v>
      </c>
      <c r="E39" s="4" t="s">
        <v>79</v>
      </c>
      <c r="F39" s="4" t="s">
        <v>155</v>
      </c>
      <c r="G39" s="5">
        <f t="shared" si="3"/>
        <v>38.080000000000005</v>
      </c>
      <c r="H39" s="6">
        <v>117.4</v>
      </c>
      <c r="I39" s="5">
        <f t="shared" si="4"/>
        <v>70.44</v>
      </c>
      <c r="J39" s="5">
        <f t="shared" si="5"/>
        <v>108.52000000000001</v>
      </c>
      <c r="K39" s="4">
        <v>2</v>
      </c>
      <c r="L39" s="7" t="s">
        <v>13</v>
      </c>
    </row>
    <row r="40" spans="1:12" ht="23.25" customHeight="1">
      <c r="A40" s="4" t="s">
        <v>156</v>
      </c>
      <c r="B40" s="4" t="s">
        <v>157</v>
      </c>
      <c r="C40" s="4" t="s">
        <v>9</v>
      </c>
      <c r="D40" s="4" t="s">
        <v>81</v>
      </c>
      <c r="E40" s="4" t="s">
        <v>88</v>
      </c>
      <c r="F40" s="4" t="s">
        <v>158</v>
      </c>
      <c r="G40" s="5">
        <f aca="true" t="shared" si="6" ref="G40:G46">F40*0.4</f>
        <v>47.32</v>
      </c>
      <c r="H40" s="6">
        <v>134.4</v>
      </c>
      <c r="I40" s="5">
        <f aca="true" t="shared" si="7" ref="I40:I46">H40*0.6</f>
        <v>80.64</v>
      </c>
      <c r="J40" s="5">
        <f aca="true" t="shared" si="8" ref="J40:J46">G40+I40</f>
        <v>127.96000000000001</v>
      </c>
      <c r="K40" s="4">
        <v>1</v>
      </c>
      <c r="L40" s="7" t="s">
        <v>13</v>
      </c>
    </row>
    <row r="41" spans="1:12" ht="23.25" customHeight="1">
      <c r="A41" s="4" t="s">
        <v>156</v>
      </c>
      <c r="B41" s="4" t="s">
        <v>159</v>
      </c>
      <c r="C41" s="4" t="s">
        <v>9</v>
      </c>
      <c r="D41" s="4" t="s">
        <v>160</v>
      </c>
      <c r="E41" s="4" t="s">
        <v>63</v>
      </c>
      <c r="F41" s="4" t="s">
        <v>52</v>
      </c>
      <c r="G41" s="5">
        <f t="shared" si="6"/>
        <v>46.800000000000004</v>
      </c>
      <c r="H41" s="6">
        <v>130.4</v>
      </c>
      <c r="I41" s="5">
        <f t="shared" si="7"/>
        <v>78.24</v>
      </c>
      <c r="J41" s="5">
        <f t="shared" si="8"/>
        <v>125.03999999999999</v>
      </c>
      <c r="K41" s="4">
        <v>2</v>
      </c>
      <c r="L41" s="7" t="s">
        <v>13</v>
      </c>
    </row>
    <row r="42" spans="1:12" ht="23.25" customHeight="1">
      <c r="A42" s="4" t="s">
        <v>156</v>
      </c>
      <c r="B42" s="4" t="s">
        <v>161</v>
      </c>
      <c r="C42" s="4" t="s">
        <v>9</v>
      </c>
      <c r="D42" s="4" t="s">
        <v>77</v>
      </c>
      <c r="E42" s="4" t="s">
        <v>45</v>
      </c>
      <c r="F42" s="4" t="s">
        <v>38</v>
      </c>
      <c r="G42" s="5">
        <f t="shared" si="6"/>
        <v>45.400000000000006</v>
      </c>
      <c r="H42" s="6">
        <v>130.3</v>
      </c>
      <c r="I42" s="5">
        <f t="shared" si="7"/>
        <v>78.18</v>
      </c>
      <c r="J42" s="5">
        <f t="shared" si="8"/>
        <v>123.58000000000001</v>
      </c>
      <c r="K42" s="4">
        <v>3</v>
      </c>
      <c r="L42" s="7" t="s">
        <v>13</v>
      </c>
    </row>
    <row r="43" spans="1:12" ht="23.25" customHeight="1">
      <c r="A43" s="4" t="s">
        <v>156</v>
      </c>
      <c r="B43" s="4" t="s">
        <v>162</v>
      </c>
      <c r="C43" s="4" t="s">
        <v>9</v>
      </c>
      <c r="D43" s="4" t="s">
        <v>91</v>
      </c>
      <c r="E43" s="4" t="s">
        <v>40</v>
      </c>
      <c r="F43" s="4" t="s">
        <v>163</v>
      </c>
      <c r="G43" s="5">
        <f t="shared" si="6"/>
        <v>43.92</v>
      </c>
      <c r="H43" s="6">
        <v>130.1</v>
      </c>
      <c r="I43" s="5">
        <f t="shared" si="7"/>
        <v>78.05999999999999</v>
      </c>
      <c r="J43" s="5">
        <f t="shared" si="8"/>
        <v>121.97999999999999</v>
      </c>
      <c r="K43" s="4">
        <v>4</v>
      </c>
      <c r="L43" s="7" t="s">
        <v>13</v>
      </c>
    </row>
    <row r="44" spans="1:12" ht="23.25" customHeight="1">
      <c r="A44" s="4" t="s">
        <v>156</v>
      </c>
      <c r="B44" s="4" t="s">
        <v>164</v>
      </c>
      <c r="C44" s="4" t="s">
        <v>9</v>
      </c>
      <c r="D44" s="4" t="s">
        <v>165</v>
      </c>
      <c r="E44" s="4" t="s">
        <v>141</v>
      </c>
      <c r="F44" s="4" t="s">
        <v>166</v>
      </c>
      <c r="G44" s="5">
        <f t="shared" si="6"/>
        <v>44.84</v>
      </c>
      <c r="H44" s="6">
        <v>128.2</v>
      </c>
      <c r="I44" s="5">
        <f t="shared" si="7"/>
        <v>76.91999999999999</v>
      </c>
      <c r="J44" s="5">
        <f t="shared" si="8"/>
        <v>121.75999999999999</v>
      </c>
      <c r="K44" s="4">
        <v>5</v>
      </c>
      <c r="L44" s="7" t="s">
        <v>13</v>
      </c>
    </row>
    <row r="45" spans="1:12" ht="23.25" customHeight="1">
      <c r="A45" s="4" t="s">
        <v>156</v>
      </c>
      <c r="B45" s="4" t="s">
        <v>167</v>
      </c>
      <c r="C45" s="4" t="s">
        <v>9</v>
      </c>
      <c r="D45" s="4" t="s">
        <v>168</v>
      </c>
      <c r="E45" s="4" t="s">
        <v>63</v>
      </c>
      <c r="F45" s="4" t="s">
        <v>169</v>
      </c>
      <c r="G45" s="5">
        <f t="shared" si="6"/>
        <v>44.72</v>
      </c>
      <c r="H45" s="6">
        <v>127.4</v>
      </c>
      <c r="I45" s="5">
        <f t="shared" si="7"/>
        <v>76.44</v>
      </c>
      <c r="J45" s="5">
        <f t="shared" si="8"/>
        <v>121.16</v>
      </c>
      <c r="K45" s="4">
        <v>6</v>
      </c>
      <c r="L45" s="7" t="s">
        <v>13</v>
      </c>
    </row>
    <row r="46" spans="1:12" ht="23.25" customHeight="1">
      <c r="A46" s="4" t="s">
        <v>156</v>
      </c>
      <c r="B46" s="4" t="s">
        <v>170</v>
      </c>
      <c r="C46" s="4" t="s">
        <v>37</v>
      </c>
      <c r="D46" s="4" t="s">
        <v>171</v>
      </c>
      <c r="E46" s="4" t="s">
        <v>139</v>
      </c>
      <c r="F46" s="4" t="s">
        <v>172</v>
      </c>
      <c r="G46" s="5">
        <f t="shared" si="6"/>
        <v>43.96000000000001</v>
      </c>
      <c r="H46" s="6">
        <v>127.9</v>
      </c>
      <c r="I46" s="5">
        <f t="shared" si="7"/>
        <v>76.74</v>
      </c>
      <c r="J46" s="5">
        <f t="shared" si="8"/>
        <v>120.7</v>
      </c>
      <c r="K46" s="4">
        <v>7</v>
      </c>
      <c r="L46" s="7" t="s">
        <v>13</v>
      </c>
    </row>
    <row r="47" spans="1:12" ht="23.25" customHeight="1">
      <c r="A47" s="4" t="s">
        <v>156</v>
      </c>
      <c r="B47" s="4" t="s">
        <v>174</v>
      </c>
      <c r="C47" s="4" t="s">
        <v>9</v>
      </c>
      <c r="D47" s="4" t="s">
        <v>45</v>
      </c>
      <c r="E47" s="4" t="s">
        <v>175</v>
      </c>
      <c r="F47" s="4" t="s">
        <v>102</v>
      </c>
      <c r="G47" s="5">
        <f aca="true" t="shared" si="9" ref="G47:G70">F47*0.4</f>
        <v>39.760000000000005</v>
      </c>
      <c r="H47" s="6">
        <v>127.8</v>
      </c>
      <c r="I47" s="5">
        <f aca="true" t="shared" si="10" ref="I47:I70">H47*0.6</f>
        <v>76.67999999999999</v>
      </c>
      <c r="J47" s="5">
        <f aca="true" t="shared" si="11" ref="J47:J70">G47+I47</f>
        <v>116.44</v>
      </c>
      <c r="K47" s="4">
        <v>1</v>
      </c>
      <c r="L47" s="7" t="s">
        <v>13</v>
      </c>
    </row>
    <row r="48" spans="1:12" ht="23.25" customHeight="1">
      <c r="A48" s="4" t="s">
        <v>177</v>
      </c>
      <c r="B48" s="4" t="s">
        <v>178</v>
      </c>
      <c r="C48" s="4" t="s">
        <v>37</v>
      </c>
      <c r="D48" s="4" t="s">
        <v>44</v>
      </c>
      <c r="E48" s="4" t="s">
        <v>139</v>
      </c>
      <c r="F48" s="4" t="s">
        <v>114</v>
      </c>
      <c r="G48" s="5">
        <f t="shared" si="9"/>
        <v>45</v>
      </c>
      <c r="H48" s="6">
        <v>138</v>
      </c>
      <c r="I48" s="5">
        <f t="shared" si="10"/>
        <v>82.8</v>
      </c>
      <c r="J48" s="5">
        <f t="shared" si="11"/>
        <v>127.8</v>
      </c>
      <c r="K48" s="4">
        <v>1</v>
      </c>
      <c r="L48" s="7" t="s">
        <v>13</v>
      </c>
    </row>
    <row r="49" spans="1:12" ht="23.25" customHeight="1">
      <c r="A49" s="4" t="s">
        <v>177</v>
      </c>
      <c r="B49" s="4" t="s">
        <v>179</v>
      </c>
      <c r="C49" s="4" t="s">
        <v>37</v>
      </c>
      <c r="D49" s="4" t="s">
        <v>120</v>
      </c>
      <c r="E49" s="4" t="s">
        <v>180</v>
      </c>
      <c r="F49" s="4" t="s">
        <v>181</v>
      </c>
      <c r="G49" s="5">
        <f t="shared" si="9"/>
        <v>38.760000000000005</v>
      </c>
      <c r="H49" s="6">
        <v>138.6</v>
      </c>
      <c r="I49" s="5">
        <f t="shared" si="10"/>
        <v>83.16</v>
      </c>
      <c r="J49" s="5">
        <f t="shared" si="11"/>
        <v>121.92</v>
      </c>
      <c r="K49" s="4">
        <v>2</v>
      </c>
      <c r="L49" s="7" t="s">
        <v>13</v>
      </c>
    </row>
    <row r="50" spans="1:12" ht="23.25" customHeight="1">
      <c r="A50" s="4" t="s">
        <v>177</v>
      </c>
      <c r="B50" s="4" t="s">
        <v>182</v>
      </c>
      <c r="C50" s="4" t="s">
        <v>37</v>
      </c>
      <c r="D50" s="4" t="s">
        <v>71</v>
      </c>
      <c r="E50" s="4" t="s">
        <v>20</v>
      </c>
      <c r="F50" s="4" t="s">
        <v>180</v>
      </c>
      <c r="G50" s="5">
        <f t="shared" si="9"/>
        <v>36.6</v>
      </c>
      <c r="H50" s="6">
        <v>135.4</v>
      </c>
      <c r="I50" s="5">
        <f t="shared" si="10"/>
        <v>81.24</v>
      </c>
      <c r="J50" s="5">
        <f t="shared" si="11"/>
        <v>117.84</v>
      </c>
      <c r="K50" s="4">
        <v>3</v>
      </c>
      <c r="L50" s="7" t="s">
        <v>13</v>
      </c>
    </row>
    <row r="51" spans="1:12" ht="23.25" customHeight="1">
      <c r="A51" s="4" t="s">
        <v>177</v>
      </c>
      <c r="B51" s="4" t="s">
        <v>185</v>
      </c>
      <c r="C51" s="4" t="s">
        <v>9</v>
      </c>
      <c r="D51" s="4" t="s">
        <v>110</v>
      </c>
      <c r="E51" s="4" t="s">
        <v>46</v>
      </c>
      <c r="F51" s="4" t="s">
        <v>120</v>
      </c>
      <c r="G51" s="5">
        <f t="shared" si="9"/>
        <v>42</v>
      </c>
      <c r="H51" s="6">
        <v>139.6</v>
      </c>
      <c r="I51" s="5">
        <f t="shared" si="10"/>
        <v>83.75999999999999</v>
      </c>
      <c r="J51" s="5">
        <f t="shared" si="11"/>
        <v>125.75999999999999</v>
      </c>
      <c r="K51" s="4">
        <v>1</v>
      </c>
      <c r="L51" s="7" t="s">
        <v>13</v>
      </c>
    </row>
    <row r="52" spans="1:12" ht="23.25" customHeight="1">
      <c r="A52" s="4" t="s">
        <v>177</v>
      </c>
      <c r="B52" s="4" t="s">
        <v>186</v>
      </c>
      <c r="C52" s="4" t="s">
        <v>37</v>
      </c>
      <c r="D52" s="4" t="s">
        <v>165</v>
      </c>
      <c r="E52" s="4" t="s">
        <v>113</v>
      </c>
      <c r="F52" s="4" t="s">
        <v>187</v>
      </c>
      <c r="G52" s="5">
        <f t="shared" si="9"/>
        <v>42.44</v>
      </c>
      <c r="H52" s="6">
        <v>132</v>
      </c>
      <c r="I52" s="5">
        <f t="shared" si="10"/>
        <v>79.2</v>
      </c>
      <c r="J52" s="5">
        <f t="shared" si="11"/>
        <v>121.64</v>
      </c>
      <c r="K52" s="4">
        <v>2</v>
      </c>
      <c r="L52" s="7" t="s">
        <v>13</v>
      </c>
    </row>
    <row r="53" spans="1:12" ht="23.25" customHeight="1">
      <c r="A53" s="4" t="s">
        <v>177</v>
      </c>
      <c r="B53" s="4" t="s">
        <v>188</v>
      </c>
      <c r="C53" s="4" t="s">
        <v>37</v>
      </c>
      <c r="D53" s="4" t="s">
        <v>27</v>
      </c>
      <c r="E53" s="4" t="s">
        <v>48</v>
      </c>
      <c r="F53" s="4" t="s">
        <v>189</v>
      </c>
      <c r="G53" s="5">
        <f t="shared" si="9"/>
        <v>39.480000000000004</v>
      </c>
      <c r="H53" s="6">
        <v>120.2</v>
      </c>
      <c r="I53" s="5">
        <f t="shared" si="10"/>
        <v>72.12</v>
      </c>
      <c r="J53" s="5">
        <f t="shared" si="11"/>
        <v>111.60000000000001</v>
      </c>
      <c r="K53" s="4">
        <v>3</v>
      </c>
      <c r="L53" s="7" t="s">
        <v>13</v>
      </c>
    </row>
    <row r="54" spans="1:12" ht="23.25" customHeight="1">
      <c r="A54" s="4" t="s">
        <v>177</v>
      </c>
      <c r="B54" s="4" t="s">
        <v>190</v>
      </c>
      <c r="C54" s="4" t="s">
        <v>9</v>
      </c>
      <c r="D54" s="4" t="s">
        <v>30</v>
      </c>
      <c r="E54" s="4" t="s">
        <v>191</v>
      </c>
      <c r="F54" s="4" t="s">
        <v>192</v>
      </c>
      <c r="G54" s="5">
        <f t="shared" si="9"/>
        <v>37.12</v>
      </c>
      <c r="H54" s="6">
        <v>115.6</v>
      </c>
      <c r="I54" s="5">
        <f t="shared" si="10"/>
        <v>69.36</v>
      </c>
      <c r="J54" s="5">
        <f t="shared" si="11"/>
        <v>106.47999999999999</v>
      </c>
      <c r="K54" s="4">
        <v>4</v>
      </c>
      <c r="L54" s="7" t="s">
        <v>13</v>
      </c>
    </row>
    <row r="55" spans="1:12" ht="23.25" customHeight="1">
      <c r="A55" s="4" t="s">
        <v>193</v>
      </c>
      <c r="B55" s="4" t="s">
        <v>194</v>
      </c>
      <c r="C55" s="4" t="s">
        <v>9</v>
      </c>
      <c r="D55" s="4" t="s">
        <v>30</v>
      </c>
      <c r="E55" s="4" t="s">
        <v>63</v>
      </c>
      <c r="F55" s="4" t="s">
        <v>40</v>
      </c>
      <c r="G55" s="5">
        <f t="shared" si="9"/>
        <v>42.400000000000006</v>
      </c>
      <c r="H55" s="6">
        <v>130.82</v>
      </c>
      <c r="I55" s="5">
        <f t="shared" si="10"/>
        <v>78.49199999999999</v>
      </c>
      <c r="J55" s="5">
        <f t="shared" si="11"/>
        <v>120.892</v>
      </c>
      <c r="K55" s="4">
        <v>1</v>
      </c>
      <c r="L55" s="7" t="s">
        <v>13</v>
      </c>
    </row>
    <row r="56" spans="1:12" ht="23.25" customHeight="1">
      <c r="A56" s="4" t="s">
        <v>196</v>
      </c>
      <c r="B56" s="4" t="s">
        <v>197</v>
      </c>
      <c r="C56" s="4" t="s">
        <v>9</v>
      </c>
      <c r="D56" s="4" t="s">
        <v>38</v>
      </c>
      <c r="E56" s="4" t="s">
        <v>138</v>
      </c>
      <c r="F56" s="4" t="s">
        <v>98</v>
      </c>
      <c r="G56" s="5">
        <f t="shared" si="9"/>
        <v>44.800000000000004</v>
      </c>
      <c r="H56" s="6">
        <v>122.78</v>
      </c>
      <c r="I56" s="5">
        <f t="shared" si="10"/>
        <v>73.66799999999999</v>
      </c>
      <c r="J56" s="5">
        <f t="shared" si="11"/>
        <v>118.46799999999999</v>
      </c>
      <c r="K56" s="4">
        <v>1</v>
      </c>
      <c r="L56" s="7" t="s">
        <v>13</v>
      </c>
    </row>
    <row r="57" spans="1:12" ht="23.25" customHeight="1">
      <c r="A57" s="4" t="s">
        <v>196</v>
      </c>
      <c r="B57" s="4" t="s">
        <v>198</v>
      </c>
      <c r="C57" s="4" t="s">
        <v>9</v>
      </c>
      <c r="D57" s="4" t="s">
        <v>27</v>
      </c>
      <c r="E57" s="4" t="s">
        <v>78</v>
      </c>
      <c r="F57" s="4" t="s">
        <v>163</v>
      </c>
      <c r="G57" s="5">
        <f t="shared" si="9"/>
        <v>43.92</v>
      </c>
      <c r="H57" s="6">
        <v>128.3</v>
      </c>
      <c r="I57" s="5">
        <f t="shared" si="10"/>
        <v>76.98</v>
      </c>
      <c r="J57" s="5">
        <f t="shared" si="11"/>
        <v>120.9</v>
      </c>
      <c r="K57" s="4">
        <v>1</v>
      </c>
      <c r="L57" s="7" t="s">
        <v>13</v>
      </c>
    </row>
    <row r="58" spans="1:12" ht="23.25" customHeight="1">
      <c r="A58" s="4" t="s">
        <v>199</v>
      </c>
      <c r="B58" s="4" t="s">
        <v>200</v>
      </c>
      <c r="C58" s="4" t="s">
        <v>9</v>
      </c>
      <c r="D58" s="4" t="s">
        <v>67</v>
      </c>
      <c r="E58" s="4" t="s">
        <v>113</v>
      </c>
      <c r="F58" s="4" t="s">
        <v>73</v>
      </c>
      <c r="G58" s="5">
        <f t="shared" si="9"/>
        <v>38.6</v>
      </c>
      <c r="H58" s="6">
        <v>124.4</v>
      </c>
      <c r="I58" s="5">
        <f t="shared" si="10"/>
        <v>74.64</v>
      </c>
      <c r="J58" s="5">
        <f t="shared" si="11"/>
        <v>113.24000000000001</v>
      </c>
      <c r="K58" s="4">
        <v>1</v>
      </c>
      <c r="L58" s="7" t="s">
        <v>13</v>
      </c>
    </row>
    <row r="59" spans="1:12" ht="23.25" customHeight="1">
      <c r="A59" s="6" t="s">
        <v>201</v>
      </c>
      <c r="B59" s="6" t="s">
        <v>202</v>
      </c>
      <c r="C59" s="6" t="s">
        <v>9</v>
      </c>
      <c r="D59" s="6" t="s">
        <v>23</v>
      </c>
      <c r="E59" s="6" t="s">
        <v>89</v>
      </c>
      <c r="F59" s="6" t="s">
        <v>191</v>
      </c>
      <c r="G59" s="5">
        <f t="shared" si="9"/>
        <v>36.4</v>
      </c>
      <c r="H59" s="6">
        <v>119.62</v>
      </c>
      <c r="I59" s="5">
        <f t="shared" si="10"/>
        <v>71.772</v>
      </c>
      <c r="J59" s="5">
        <f t="shared" si="11"/>
        <v>108.172</v>
      </c>
      <c r="K59" s="4">
        <v>1</v>
      </c>
      <c r="L59" s="7" t="s">
        <v>13</v>
      </c>
    </row>
    <row r="60" spans="1:12" s="1" customFormat="1" ht="23.25" customHeight="1">
      <c r="A60" s="4" t="s">
        <v>203</v>
      </c>
      <c r="B60" s="4" t="s">
        <v>204</v>
      </c>
      <c r="C60" s="4" t="s">
        <v>9</v>
      </c>
      <c r="D60" s="4" t="s">
        <v>165</v>
      </c>
      <c r="E60" s="4" t="s">
        <v>121</v>
      </c>
      <c r="F60" s="4" t="s">
        <v>136</v>
      </c>
      <c r="G60" s="5">
        <f t="shared" si="9"/>
        <v>39.800000000000004</v>
      </c>
      <c r="H60" s="6">
        <v>122.2</v>
      </c>
      <c r="I60" s="5">
        <f t="shared" si="10"/>
        <v>73.32</v>
      </c>
      <c r="J60" s="5">
        <f t="shared" si="11"/>
        <v>113.12</v>
      </c>
      <c r="K60" s="4">
        <v>1</v>
      </c>
      <c r="L60" s="7" t="s">
        <v>13</v>
      </c>
    </row>
    <row r="61" spans="1:12" ht="23.25" customHeight="1">
      <c r="A61" s="4" t="s">
        <v>205</v>
      </c>
      <c r="B61" s="4" t="s">
        <v>206</v>
      </c>
      <c r="C61" s="4" t="s">
        <v>9</v>
      </c>
      <c r="D61" s="4" t="s">
        <v>108</v>
      </c>
      <c r="E61" s="4" t="s">
        <v>176</v>
      </c>
      <c r="F61" s="4" t="s">
        <v>184</v>
      </c>
      <c r="G61" s="5">
        <f t="shared" si="9"/>
        <v>33.6</v>
      </c>
      <c r="H61" s="6">
        <v>129.4</v>
      </c>
      <c r="I61" s="5">
        <f t="shared" si="10"/>
        <v>77.64</v>
      </c>
      <c r="J61" s="5">
        <f t="shared" si="11"/>
        <v>111.24000000000001</v>
      </c>
      <c r="K61" s="8">
        <v>1</v>
      </c>
      <c r="L61" s="7" t="s">
        <v>13</v>
      </c>
    </row>
    <row r="62" spans="1:12" ht="23.25" customHeight="1">
      <c r="A62" s="4" t="s">
        <v>207</v>
      </c>
      <c r="B62" s="4" t="s">
        <v>208</v>
      </c>
      <c r="C62" s="4" t="s">
        <v>9</v>
      </c>
      <c r="D62" s="4" t="s">
        <v>114</v>
      </c>
      <c r="E62" s="4" t="s">
        <v>171</v>
      </c>
      <c r="F62" s="4" t="s">
        <v>27</v>
      </c>
      <c r="G62" s="5">
        <f t="shared" si="9"/>
        <v>45.6</v>
      </c>
      <c r="H62" s="6">
        <v>129.16</v>
      </c>
      <c r="I62" s="5">
        <f t="shared" si="10"/>
        <v>77.496</v>
      </c>
      <c r="J62" s="5">
        <f t="shared" si="11"/>
        <v>123.096</v>
      </c>
      <c r="K62" s="4">
        <v>1</v>
      </c>
      <c r="L62" s="7" t="s">
        <v>13</v>
      </c>
    </row>
    <row r="63" spans="1:12" ht="23.25" customHeight="1">
      <c r="A63" s="4" t="s">
        <v>209</v>
      </c>
      <c r="B63" s="4" t="s">
        <v>210</v>
      </c>
      <c r="C63" s="4" t="s">
        <v>9</v>
      </c>
      <c r="D63" s="4" t="s">
        <v>191</v>
      </c>
      <c r="E63" s="4" t="s">
        <v>65</v>
      </c>
      <c r="F63" s="4" t="s">
        <v>211</v>
      </c>
      <c r="G63" s="5">
        <f t="shared" si="9"/>
        <v>39.160000000000004</v>
      </c>
      <c r="H63" s="6">
        <v>110.1</v>
      </c>
      <c r="I63" s="5">
        <f t="shared" si="10"/>
        <v>66.05999999999999</v>
      </c>
      <c r="J63" s="5">
        <f t="shared" si="11"/>
        <v>105.22</v>
      </c>
      <c r="K63" s="4">
        <v>1</v>
      </c>
      <c r="L63" s="7" t="s">
        <v>13</v>
      </c>
    </row>
    <row r="64" spans="1:12" ht="23.25" customHeight="1">
      <c r="A64" s="4" t="s">
        <v>212</v>
      </c>
      <c r="B64" s="4" t="s">
        <v>213</v>
      </c>
      <c r="C64" s="4" t="s">
        <v>9</v>
      </c>
      <c r="D64" s="4" t="s">
        <v>180</v>
      </c>
      <c r="E64" s="4" t="s">
        <v>71</v>
      </c>
      <c r="F64" s="4" t="s">
        <v>214</v>
      </c>
      <c r="G64" s="5">
        <f t="shared" si="9"/>
        <v>39.120000000000005</v>
      </c>
      <c r="H64" s="6">
        <v>110.78</v>
      </c>
      <c r="I64" s="5">
        <f t="shared" si="10"/>
        <v>66.468</v>
      </c>
      <c r="J64" s="5">
        <f t="shared" si="11"/>
        <v>105.58800000000001</v>
      </c>
      <c r="K64" s="4">
        <v>1</v>
      </c>
      <c r="L64" s="7" t="s">
        <v>13</v>
      </c>
    </row>
    <row r="65" spans="1:12" ht="23.25" customHeight="1">
      <c r="A65" s="4" t="s">
        <v>215</v>
      </c>
      <c r="B65" s="4" t="s">
        <v>216</v>
      </c>
      <c r="C65" s="4" t="s">
        <v>9</v>
      </c>
      <c r="D65" s="4" t="s">
        <v>105</v>
      </c>
      <c r="E65" s="4" t="s">
        <v>183</v>
      </c>
      <c r="F65" s="4" t="s">
        <v>90</v>
      </c>
      <c r="G65" s="5">
        <f t="shared" si="9"/>
        <v>37.36000000000001</v>
      </c>
      <c r="H65" s="6">
        <v>108.9</v>
      </c>
      <c r="I65" s="5">
        <f t="shared" si="10"/>
        <v>65.34</v>
      </c>
      <c r="J65" s="5">
        <f t="shared" si="11"/>
        <v>102.70000000000002</v>
      </c>
      <c r="K65" s="4">
        <v>1</v>
      </c>
      <c r="L65" s="7" t="s">
        <v>13</v>
      </c>
    </row>
    <row r="66" spans="1:12" ht="23.25" customHeight="1">
      <c r="A66" s="4" t="s">
        <v>217</v>
      </c>
      <c r="B66" s="4" t="s">
        <v>218</v>
      </c>
      <c r="C66" s="4" t="s">
        <v>9</v>
      </c>
      <c r="D66" s="4" t="s">
        <v>52</v>
      </c>
      <c r="E66" s="4" t="s">
        <v>78</v>
      </c>
      <c r="F66" s="4" t="s">
        <v>138</v>
      </c>
      <c r="G66" s="5">
        <f t="shared" si="9"/>
        <v>44.400000000000006</v>
      </c>
      <c r="H66" s="6">
        <v>129.42</v>
      </c>
      <c r="I66" s="5">
        <f t="shared" si="10"/>
        <v>77.65199999999999</v>
      </c>
      <c r="J66" s="5">
        <f t="shared" si="11"/>
        <v>122.05199999999999</v>
      </c>
      <c r="K66" s="4">
        <v>1</v>
      </c>
      <c r="L66" s="7" t="s">
        <v>13</v>
      </c>
    </row>
    <row r="67" spans="1:12" ht="23.25" customHeight="1">
      <c r="A67" s="4" t="s">
        <v>219</v>
      </c>
      <c r="B67" s="4" t="s">
        <v>220</v>
      </c>
      <c r="C67" s="4" t="s">
        <v>9</v>
      </c>
      <c r="D67" s="4" t="s">
        <v>149</v>
      </c>
      <c r="E67" s="4" t="s">
        <v>195</v>
      </c>
      <c r="F67" s="4" t="s">
        <v>173</v>
      </c>
      <c r="G67" s="5">
        <f t="shared" si="9"/>
        <v>43.24</v>
      </c>
      <c r="H67" s="6">
        <v>120.32</v>
      </c>
      <c r="I67" s="5">
        <f t="shared" si="10"/>
        <v>72.192</v>
      </c>
      <c r="J67" s="5">
        <f t="shared" si="11"/>
        <v>115.43199999999999</v>
      </c>
      <c r="K67" s="4">
        <v>1</v>
      </c>
      <c r="L67" s="7" t="s">
        <v>13</v>
      </c>
    </row>
    <row r="68" spans="1:12" ht="23.25" customHeight="1">
      <c r="A68" s="4" t="s">
        <v>221</v>
      </c>
      <c r="B68" s="4" t="s">
        <v>222</v>
      </c>
      <c r="C68" s="4" t="s">
        <v>37</v>
      </c>
      <c r="D68" s="4" t="s">
        <v>27</v>
      </c>
      <c r="E68" s="4" t="s">
        <v>223</v>
      </c>
      <c r="F68" s="4" t="s">
        <v>224</v>
      </c>
      <c r="G68" s="5">
        <f t="shared" si="9"/>
        <v>40.32</v>
      </c>
      <c r="H68" s="6">
        <v>134.8</v>
      </c>
      <c r="I68" s="5">
        <f t="shared" si="10"/>
        <v>80.88000000000001</v>
      </c>
      <c r="J68" s="5">
        <f t="shared" si="11"/>
        <v>121.20000000000002</v>
      </c>
      <c r="K68" s="4">
        <v>1</v>
      </c>
      <c r="L68" s="7" t="s">
        <v>13</v>
      </c>
    </row>
    <row r="69" spans="1:12" ht="23.25" customHeight="1">
      <c r="A69" s="4" t="s">
        <v>225</v>
      </c>
      <c r="B69" s="4" t="s">
        <v>226</v>
      </c>
      <c r="C69" s="4" t="s">
        <v>37</v>
      </c>
      <c r="D69" s="4" t="s">
        <v>45</v>
      </c>
      <c r="E69" s="4" t="s">
        <v>58</v>
      </c>
      <c r="F69" s="4" t="s">
        <v>106</v>
      </c>
      <c r="G69" s="5">
        <f t="shared" si="9"/>
        <v>36.04</v>
      </c>
      <c r="H69" s="6">
        <v>116.8</v>
      </c>
      <c r="I69" s="5">
        <f t="shared" si="10"/>
        <v>70.08</v>
      </c>
      <c r="J69" s="5">
        <f t="shared" si="11"/>
        <v>106.12</v>
      </c>
      <c r="K69" s="4">
        <v>1</v>
      </c>
      <c r="L69" s="7" t="s">
        <v>13</v>
      </c>
    </row>
    <row r="70" spans="1:12" ht="23.25" customHeight="1">
      <c r="A70" s="4" t="s">
        <v>227</v>
      </c>
      <c r="B70" s="4" t="s">
        <v>228</v>
      </c>
      <c r="C70" s="4" t="s">
        <v>9</v>
      </c>
      <c r="D70" s="4" t="s">
        <v>195</v>
      </c>
      <c r="E70" s="4" t="s">
        <v>136</v>
      </c>
      <c r="F70" s="4" t="s">
        <v>229</v>
      </c>
      <c r="G70" s="5">
        <f t="shared" si="9"/>
        <v>39.96000000000001</v>
      </c>
      <c r="H70" s="6">
        <v>125</v>
      </c>
      <c r="I70" s="5">
        <f t="shared" si="10"/>
        <v>75</v>
      </c>
      <c r="J70" s="5">
        <f t="shared" si="11"/>
        <v>114.96000000000001</v>
      </c>
      <c r="K70" s="4">
        <v>1</v>
      </c>
      <c r="L70" s="7" t="s">
        <v>13</v>
      </c>
    </row>
  </sheetData>
  <sheetProtection/>
  <mergeCells count="3">
    <mergeCell ref="A1:L1"/>
    <mergeCell ref="D2:G2"/>
    <mergeCell ref="H2:I2"/>
  </mergeCells>
  <printOptions/>
  <pageMargins left="0.55" right="0.55" top="0.59" bottom="0.59" header="0.51" footer="0.51"/>
  <pageSetup fitToHeight="0" fitToWidth="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2020-08-23T01:32:41Z</cp:lastPrinted>
  <dcterms:created xsi:type="dcterms:W3CDTF">2020-08-21T04:32:43Z</dcterms:created>
  <dcterms:modified xsi:type="dcterms:W3CDTF">2020-08-26T07:49:44Z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